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05" windowWidth="11340" windowHeight="6240" tabRatio="826" activeTab="3"/>
  </bookViews>
  <sheets>
    <sheet name="дев 11 и мл" sheetId="1" r:id="rId1"/>
    <sheet name="мал 11 и мл" sheetId="2" r:id="rId2"/>
    <sheet name="дев 12-13" sheetId="3" r:id="rId3"/>
    <sheet name="мал 12-13" sheetId="4" r:id="rId4"/>
  </sheets>
  <definedNames>
    <definedName name="е11">#REF!</definedName>
  </definedNames>
  <calcPr fullCalcOnLoad="1"/>
</workbook>
</file>

<file path=xl/sharedStrings.xml><?xml version="1.0" encoding="utf-8"?>
<sst xmlns="http://schemas.openxmlformats.org/spreadsheetml/2006/main" count="464" uniqueCount="148">
  <si>
    <t>г. Новокузнецк</t>
  </si>
  <si>
    <t>место</t>
  </si>
  <si>
    <t>Ф.И.</t>
  </si>
  <si>
    <t>г.р.</t>
  </si>
  <si>
    <t>разряд</t>
  </si>
  <si>
    <t>финал</t>
  </si>
  <si>
    <t xml:space="preserve">Главный секретарь                                                    </t>
  </si>
  <si>
    <t>разр</t>
  </si>
  <si>
    <t xml:space="preserve">Главный судья                                                        </t>
  </si>
  <si>
    <t>б/р</t>
  </si>
  <si>
    <t>3-ю</t>
  </si>
  <si>
    <t>1-ю</t>
  </si>
  <si>
    <t>2-ю</t>
  </si>
  <si>
    <t>команда</t>
  </si>
  <si>
    <t>квал</t>
  </si>
  <si>
    <t>1 квал</t>
  </si>
  <si>
    <t>рез-т</t>
  </si>
  <si>
    <t>2 квал</t>
  </si>
  <si>
    <t>баллы</t>
  </si>
  <si>
    <t>рез-тат</t>
  </si>
  <si>
    <t>КОМИТЕТ ПО ФИЗИЧЕСКОЙ КУЛЬТУРЕ, СПОРТУ И ТУРИЗМУ АДМИНИСТРАЦИИ ГОРОДА НОВОКУЗНЕЦКА</t>
  </si>
  <si>
    <t>ФЕДЕРАЦИЯ СКАЛОЛАЗАНИЯ КЕМЕРОВСКОЙ ОБЛАСТИ</t>
  </si>
  <si>
    <t>ЛАЗАНИЕ НА ТРУДНОСТЬ</t>
  </si>
  <si>
    <t>Чащин Данил</t>
  </si>
  <si>
    <t>Фоминых Дмитрий</t>
  </si>
  <si>
    <t>/Ларионова И.А., СС1К,  г. Новокузнецк/</t>
  </si>
  <si>
    <t>итоговый протокол</t>
  </si>
  <si>
    <t>Ляшенко Данил</t>
  </si>
  <si>
    <t>Бабошин Игорь</t>
  </si>
  <si>
    <t>Смирнов Георгий</t>
  </si>
  <si>
    <t>Полосухин Денис</t>
  </si>
  <si>
    <t>Но Алиса</t>
  </si>
  <si>
    <t>Онучкин Дмитрий</t>
  </si>
  <si>
    <t>выпол</t>
  </si>
  <si>
    <t>вып</t>
  </si>
  <si>
    <t>тренер</t>
  </si>
  <si>
    <t>Копцева Анна</t>
  </si>
  <si>
    <t>Торопенко Анастасия</t>
  </si>
  <si>
    <t>Антонова Кристина</t>
  </si>
  <si>
    <t>Ермолаев Данил</t>
  </si>
  <si>
    <t>Ларченко Матвей</t>
  </si>
  <si>
    <t>Донцов Владимир</t>
  </si>
  <si>
    <t>Донцов Александр</t>
  </si>
  <si>
    <t>Каучакова Марина</t>
  </si>
  <si>
    <t>Сизиков Олег</t>
  </si>
  <si>
    <t xml:space="preserve"> Итоговый протокол</t>
  </si>
  <si>
    <t>Итоговый протокол</t>
  </si>
  <si>
    <t>Оглезнев Михаил</t>
  </si>
  <si>
    <t>Алексеева Екатерина</t>
  </si>
  <si>
    <t>Яковлев Вячеслав</t>
  </si>
  <si>
    <t>Горлов Владислав</t>
  </si>
  <si>
    <t>Тарабрина Виктория</t>
  </si>
  <si>
    <t>Девочки 2004 г.р. и младше</t>
  </si>
  <si>
    <t>посвященный памяти А.И. Санникова</t>
  </si>
  <si>
    <t>Мальчики 2004 г.р. и младше</t>
  </si>
  <si>
    <t>Мальчики 2002-2003 г.р.</t>
  </si>
  <si>
    <t>Девочки2002-2003 г.р.</t>
  </si>
  <si>
    <t>вып.</t>
  </si>
  <si>
    <t>Ипатко Анастасия</t>
  </si>
  <si>
    <t>Новокузнецк Грань</t>
  </si>
  <si>
    <t>Копеина Маргарита</t>
  </si>
  <si>
    <t>Штайгер Екатерина</t>
  </si>
  <si>
    <t>Мячина Валерия</t>
  </si>
  <si>
    <t>Глобина Елена</t>
  </si>
  <si>
    <t>Карева Дарья</t>
  </si>
  <si>
    <t>Чебакова Вероника</t>
  </si>
  <si>
    <t>Крюкова Галина</t>
  </si>
  <si>
    <t>Мерзляков Алексей</t>
  </si>
  <si>
    <t>Кочуров Сергей</t>
  </si>
  <si>
    <t>Ямников Никита</t>
  </si>
  <si>
    <t>Корчакин Антон</t>
  </si>
  <si>
    <t>Речкин Яков</t>
  </si>
  <si>
    <t>Шляхов Тимофей</t>
  </si>
  <si>
    <t>Чертков Дмитрий</t>
  </si>
  <si>
    <t>Титаренко Дарья</t>
  </si>
  <si>
    <t>Суховольский Вениамин</t>
  </si>
  <si>
    <t>Евтушенко Александра</t>
  </si>
  <si>
    <t>Акшенцева Александра</t>
  </si>
  <si>
    <t>Гвоздева Регина</t>
  </si>
  <si>
    <t>Чащина Софья</t>
  </si>
  <si>
    <t>Шарофова Амина</t>
  </si>
  <si>
    <t>Старинков Александр</t>
  </si>
  <si>
    <t>Лейко Влад</t>
  </si>
  <si>
    <t>Тайленкулов Федор</t>
  </si>
  <si>
    <t>Бондаренко Екатерина</t>
  </si>
  <si>
    <t>Пак Валерия</t>
  </si>
  <si>
    <t>Ходаков Ярослав</t>
  </si>
  <si>
    <t>Макеев Михаил</t>
  </si>
  <si>
    <t>Короткий Владимир</t>
  </si>
  <si>
    <t>Барсуков Никита</t>
  </si>
  <si>
    <t>Мартинович Ксения</t>
  </si>
  <si>
    <t>Иванов Михаил</t>
  </si>
  <si>
    <t>Красуцкий Алексей</t>
  </si>
  <si>
    <t>Марков Никита</t>
  </si>
  <si>
    <t>Логунов Мстислав</t>
  </si>
  <si>
    <t>Миничев Александр</t>
  </si>
  <si>
    <t>Трофимов Дмитрий</t>
  </si>
  <si>
    <t>Сизова Кристина</t>
  </si>
  <si>
    <t>Ракин Егор</t>
  </si>
  <si>
    <t>Конев Семен</t>
  </si>
  <si>
    <t>Робу Ариана</t>
  </si>
  <si>
    <t>Дятлова Евгения</t>
  </si>
  <si>
    <t>Ковалев Денис</t>
  </si>
  <si>
    <t>Ракин Роман</t>
  </si>
  <si>
    <t>Но Арсений</t>
  </si>
  <si>
    <t>Назимов Роман</t>
  </si>
  <si>
    <t>Умеренкова Дарья</t>
  </si>
  <si>
    <t>Покорская Полина</t>
  </si>
  <si>
    <t>19-</t>
  </si>
  <si>
    <t>тор</t>
  </si>
  <si>
    <t>2-</t>
  </si>
  <si>
    <t>6-</t>
  </si>
  <si>
    <t>2+</t>
  </si>
  <si>
    <t>9-</t>
  </si>
  <si>
    <t>16-</t>
  </si>
  <si>
    <t>18+</t>
  </si>
  <si>
    <t>8-</t>
  </si>
  <si>
    <t>14-</t>
  </si>
  <si>
    <t>4+</t>
  </si>
  <si>
    <t>5+</t>
  </si>
  <si>
    <t>16+</t>
  </si>
  <si>
    <t>21+</t>
  </si>
  <si>
    <t>3-</t>
  </si>
  <si>
    <t>5-</t>
  </si>
  <si>
    <t>6+</t>
  </si>
  <si>
    <t>11+</t>
  </si>
  <si>
    <t>№</t>
  </si>
  <si>
    <t>4-</t>
  </si>
  <si>
    <t>3+</t>
  </si>
  <si>
    <t>22+</t>
  </si>
  <si>
    <t>13+</t>
  </si>
  <si>
    <t>10+</t>
  </si>
  <si>
    <t>23-</t>
  </si>
  <si>
    <t xml:space="preserve">тор </t>
  </si>
  <si>
    <t>15-</t>
  </si>
  <si>
    <t>20-</t>
  </si>
  <si>
    <t>15+</t>
  </si>
  <si>
    <t>17-</t>
  </si>
  <si>
    <t>13-</t>
  </si>
  <si>
    <t>8+</t>
  </si>
  <si>
    <t>20+</t>
  </si>
  <si>
    <t>34+</t>
  </si>
  <si>
    <t>24-</t>
  </si>
  <si>
    <t>21-</t>
  </si>
  <si>
    <t xml:space="preserve"> </t>
  </si>
  <si>
    <t>/Дуплинская Е.О., СС2К,  г. Новокузнецк/</t>
  </si>
  <si>
    <t xml:space="preserve">ПРОТОКОЛ
соревнований по  скалолазанию
 II этап "Молодежного Кубка" ДЮСШ "Грань  по  скалолазанию </t>
  </si>
  <si>
    <t>23-24 октября 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</si>
</sst>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hh:mm:ss"/>
    <numFmt numFmtId="174" formatCode="[$-F400]h:mm:ss\ AM/PM"/>
    <numFmt numFmtId="175" formatCode="[$-FC19]d\ mmmm\ yyyy\ &quot;г.&quot;"/>
    <numFmt numFmtId="176" formatCode="[h]:mm:ss;@"/>
  </numFmts>
  <fonts count="3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24" borderId="17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24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24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24" borderId="2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34" fillId="24" borderId="11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35" fillId="0" borderId="10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35" fillId="0" borderId="11" xfId="0" applyNumberFormat="1" applyFont="1" applyFill="1" applyBorder="1" applyAlignment="1">
      <alignment horizontal="center"/>
    </xf>
    <xf numFmtId="2" fontId="35" fillId="0" borderId="11" xfId="0" applyNumberFormat="1" applyFont="1" applyBorder="1" applyAlignment="1">
      <alignment/>
    </xf>
    <xf numFmtId="1" fontId="35" fillId="0" borderId="11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64" fontId="35" fillId="0" borderId="11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164" fontId="35" fillId="0" borderId="19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2" fontId="35" fillId="0" borderId="11" xfId="0" applyNumberFormat="1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34" fillId="0" borderId="20" xfId="0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1" fontId="35" fillId="0" borderId="20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24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6">
      <selection activeCell="A1" sqref="A1:N31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4" width="5.00390625" style="0" customWidth="1"/>
    <col min="5" max="5" width="20.625" style="0" customWidth="1"/>
    <col min="6" max="6" width="5.375" style="0" customWidth="1"/>
    <col min="7" max="7" width="5.25390625" style="0" customWidth="1"/>
    <col min="8" max="8" width="6.125" style="0" customWidth="1"/>
    <col min="9" max="10" width="5.375" style="0" customWidth="1"/>
    <col min="11" max="11" width="5.75390625" style="0" customWidth="1"/>
    <col min="12" max="12" width="7.00390625" style="0" customWidth="1"/>
    <col min="13" max="13" width="6.625" style="22" customWidth="1"/>
    <col min="14" max="14" width="7.25390625" style="0" customWidth="1"/>
  </cols>
  <sheetData>
    <row r="1" spans="1:14" ht="18" customHeight="1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8" customHeight="1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3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4" ht="57" customHeight="1">
      <c r="A4" s="164" t="s">
        <v>146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8">
      <c r="A5" s="166" t="s">
        <v>53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3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25"/>
      <c r="B7" s="25" t="s">
        <v>0</v>
      </c>
      <c r="C7" s="25"/>
      <c r="D7" s="25"/>
      <c r="E7" s="25"/>
      <c r="F7" s="25"/>
      <c r="G7" s="25"/>
      <c r="H7" s="25"/>
      <c r="I7" s="26"/>
      <c r="J7" s="26" t="s">
        <v>147</v>
      </c>
      <c r="K7" s="26"/>
      <c r="L7" s="27"/>
      <c r="M7" s="27"/>
    </row>
    <row r="8" spans="1:13" ht="10.5" customHeight="1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7"/>
      <c r="M8" s="27"/>
    </row>
    <row r="9" spans="1:13" ht="15">
      <c r="A9" s="25"/>
      <c r="B9" s="28" t="s">
        <v>22</v>
      </c>
      <c r="C9" s="28"/>
      <c r="D9" s="28"/>
      <c r="E9" s="28"/>
      <c r="G9" s="29"/>
      <c r="H9" s="29"/>
      <c r="I9" s="28" t="s">
        <v>52</v>
      </c>
      <c r="J9" s="30"/>
      <c r="K9" s="30"/>
      <c r="L9" s="31"/>
      <c r="M9" s="27"/>
    </row>
    <row r="10" spans="1:13" ht="15">
      <c r="A10" s="25"/>
      <c r="B10" s="28" t="s">
        <v>46</v>
      </c>
      <c r="C10" s="28"/>
      <c r="D10" s="28"/>
      <c r="E10" s="28"/>
      <c r="F10" s="28"/>
      <c r="G10" s="28"/>
      <c r="H10" s="28"/>
      <c r="I10" s="30"/>
      <c r="J10" s="30"/>
      <c r="K10" s="30"/>
      <c r="L10" s="31"/>
      <c r="M10" s="27"/>
    </row>
    <row r="11" spans="1:13" ht="12.75" customHeight="1">
      <c r="A11" s="2"/>
      <c r="B11" s="2"/>
      <c r="C11" s="2"/>
      <c r="D11" s="2"/>
      <c r="E11" s="2"/>
      <c r="F11" s="2"/>
      <c r="G11" s="4"/>
      <c r="H11" s="4"/>
      <c r="I11" s="4"/>
      <c r="J11" s="4"/>
      <c r="K11" s="4"/>
      <c r="L11" s="4"/>
      <c r="M11" s="4"/>
    </row>
    <row r="12" spans="1:14" s="23" customFormat="1" ht="12.75">
      <c r="A12" s="51" t="s">
        <v>126</v>
      </c>
      <c r="B12" s="51" t="s">
        <v>2</v>
      </c>
      <c r="C12" s="51" t="s">
        <v>3</v>
      </c>
      <c r="D12" s="51" t="s">
        <v>7</v>
      </c>
      <c r="E12" s="51" t="s">
        <v>13</v>
      </c>
      <c r="F12" s="51" t="s">
        <v>15</v>
      </c>
      <c r="G12" s="51" t="s">
        <v>15</v>
      </c>
      <c r="H12" s="51" t="s">
        <v>15</v>
      </c>
      <c r="I12" s="51" t="s">
        <v>17</v>
      </c>
      <c r="J12" s="51" t="s">
        <v>17</v>
      </c>
      <c r="K12" s="51" t="s">
        <v>17</v>
      </c>
      <c r="L12" s="52" t="s">
        <v>14</v>
      </c>
      <c r="M12" s="51" t="s">
        <v>5</v>
      </c>
      <c r="N12" s="54" t="s">
        <v>33</v>
      </c>
    </row>
    <row r="13" spans="1:14" s="23" customFormat="1" ht="12.75">
      <c r="A13" s="32"/>
      <c r="B13" s="32"/>
      <c r="C13" s="32"/>
      <c r="D13" s="32"/>
      <c r="E13" s="32"/>
      <c r="F13" s="32" t="s">
        <v>16</v>
      </c>
      <c r="G13" s="32" t="s">
        <v>1</v>
      </c>
      <c r="H13" s="32" t="s">
        <v>18</v>
      </c>
      <c r="I13" s="32" t="s">
        <v>16</v>
      </c>
      <c r="J13" s="32" t="s">
        <v>1</v>
      </c>
      <c r="K13" s="32" t="s">
        <v>18</v>
      </c>
      <c r="L13" s="43" t="s">
        <v>16</v>
      </c>
      <c r="M13" s="32"/>
      <c r="N13" s="36" t="s">
        <v>4</v>
      </c>
    </row>
    <row r="14" spans="1:14" s="42" customFormat="1" ht="12.75">
      <c r="A14" s="93">
        <v>1</v>
      </c>
      <c r="B14" s="94" t="s">
        <v>38</v>
      </c>
      <c r="C14" s="95">
        <v>2004</v>
      </c>
      <c r="D14" s="95" t="s">
        <v>11</v>
      </c>
      <c r="E14" s="107" t="s">
        <v>59</v>
      </c>
      <c r="F14" s="107" t="s">
        <v>109</v>
      </c>
      <c r="G14" s="107">
        <v>1</v>
      </c>
      <c r="H14" s="125">
        <v>3</v>
      </c>
      <c r="I14" s="107" t="s">
        <v>109</v>
      </c>
      <c r="J14" s="116">
        <v>1</v>
      </c>
      <c r="K14" s="114">
        <v>2.5</v>
      </c>
      <c r="L14" s="124">
        <f>SQRT(H14*K14)</f>
        <v>2.7386127875258306</v>
      </c>
      <c r="M14" s="116" t="s">
        <v>141</v>
      </c>
      <c r="N14" s="168" t="s">
        <v>11</v>
      </c>
    </row>
    <row r="15" spans="1:14" s="23" customFormat="1" ht="12" customHeight="1">
      <c r="A15" s="93">
        <v>2</v>
      </c>
      <c r="B15" s="94" t="s">
        <v>97</v>
      </c>
      <c r="C15" s="95">
        <v>2005</v>
      </c>
      <c r="D15" s="95" t="s">
        <v>12</v>
      </c>
      <c r="E15" s="107" t="s">
        <v>59</v>
      </c>
      <c r="F15" s="107" t="s">
        <v>109</v>
      </c>
      <c r="G15" s="107">
        <v>1</v>
      </c>
      <c r="H15" s="123">
        <v>3</v>
      </c>
      <c r="I15" s="107" t="s">
        <v>109</v>
      </c>
      <c r="J15" s="116">
        <v>1</v>
      </c>
      <c r="K15" s="114">
        <v>2.5</v>
      </c>
      <c r="L15" s="124">
        <f>SQRT(H15*K15)</f>
        <v>2.7386127875258306</v>
      </c>
      <c r="M15" s="116" t="s">
        <v>140</v>
      </c>
      <c r="N15" s="168" t="s">
        <v>12</v>
      </c>
    </row>
    <row r="16" spans="1:14" s="42" customFormat="1" ht="13.5" thickBot="1">
      <c r="A16" s="153">
        <v>3</v>
      </c>
      <c r="B16" s="102" t="s">
        <v>48</v>
      </c>
      <c r="C16" s="100">
        <v>2004</v>
      </c>
      <c r="D16" s="100" t="s">
        <v>12</v>
      </c>
      <c r="E16" s="119" t="s">
        <v>59</v>
      </c>
      <c r="F16" s="154">
        <v>21</v>
      </c>
      <c r="G16" s="118">
        <v>9</v>
      </c>
      <c r="H16" s="155">
        <v>10</v>
      </c>
      <c r="I16" s="154">
        <v>21</v>
      </c>
      <c r="J16" s="118">
        <v>5</v>
      </c>
      <c r="K16" s="126">
        <v>5.5</v>
      </c>
      <c r="L16" s="127">
        <f>SQRT(H16*K16)</f>
        <v>7.416198487095663</v>
      </c>
      <c r="M16" s="119" t="s">
        <v>140</v>
      </c>
      <c r="N16" s="119" t="s">
        <v>12</v>
      </c>
    </row>
    <row r="17" spans="1:14" s="42" customFormat="1" ht="12.75">
      <c r="A17" s="32">
        <v>4</v>
      </c>
      <c r="B17" s="83" t="s">
        <v>31</v>
      </c>
      <c r="C17" s="36">
        <v>2004</v>
      </c>
      <c r="D17" s="36" t="s">
        <v>11</v>
      </c>
      <c r="E17" s="8" t="s">
        <v>59</v>
      </c>
      <c r="F17" s="8" t="s">
        <v>109</v>
      </c>
      <c r="G17" s="8">
        <v>1</v>
      </c>
      <c r="H17" s="152">
        <v>3</v>
      </c>
      <c r="I17" s="8" t="s">
        <v>109</v>
      </c>
      <c r="J17" s="77">
        <v>1</v>
      </c>
      <c r="K17" s="73">
        <v>2.5</v>
      </c>
      <c r="L17" s="129">
        <f>SQRT(H17*K17)</f>
        <v>2.7386127875258306</v>
      </c>
      <c r="M17" s="77" t="s">
        <v>115</v>
      </c>
      <c r="N17" s="8" t="s">
        <v>10</v>
      </c>
    </row>
    <row r="18" spans="1:14" s="42" customFormat="1" ht="12.75">
      <c r="A18" s="24">
        <v>5</v>
      </c>
      <c r="B18" s="82" t="s">
        <v>64</v>
      </c>
      <c r="C18" s="35">
        <v>2004</v>
      </c>
      <c r="D18" s="35" t="s">
        <v>10</v>
      </c>
      <c r="E18" s="9" t="s">
        <v>59</v>
      </c>
      <c r="F18" s="134">
        <v>17</v>
      </c>
      <c r="G18" s="21">
        <v>13</v>
      </c>
      <c r="H18" s="130">
        <v>13.5</v>
      </c>
      <c r="I18" s="134">
        <v>13</v>
      </c>
      <c r="J18" s="21">
        <v>9</v>
      </c>
      <c r="K18" s="76">
        <v>9</v>
      </c>
      <c r="L18" s="131">
        <f aca="true" t="shared" si="0" ref="L18:L27">SQRT(H18*K18)</f>
        <v>11.022703842524301</v>
      </c>
      <c r="M18" s="21"/>
      <c r="N18" s="9" t="s">
        <v>10</v>
      </c>
    </row>
    <row r="19" spans="1:14" s="23" customFormat="1" ht="12.75">
      <c r="A19" s="24">
        <v>6</v>
      </c>
      <c r="B19" s="82" t="s">
        <v>37</v>
      </c>
      <c r="C19" s="35">
        <v>2004</v>
      </c>
      <c r="D19" s="35" t="s">
        <v>9</v>
      </c>
      <c r="E19" s="9" t="s">
        <v>59</v>
      </c>
      <c r="F19" s="135" t="s">
        <v>120</v>
      </c>
      <c r="G19" s="9">
        <v>15</v>
      </c>
      <c r="H19" s="132">
        <v>15</v>
      </c>
      <c r="I19" s="135" t="s">
        <v>113</v>
      </c>
      <c r="J19" s="77">
        <v>13</v>
      </c>
      <c r="K19" s="76">
        <v>13</v>
      </c>
      <c r="L19" s="131">
        <f t="shared" si="0"/>
        <v>13.96424004376894</v>
      </c>
      <c r="M19" s="21"/>
      <c r="N19" s="9" t="s">
        <v>10</v>
      </c>
    </row>
    <row r="20" spans="1:14" s="42" customFormat="1" ht="12.75">
      <c r="A20" s="24">
        <v>7</v>
      </c>
      <c r="B20" s="83" t="s">
        <v>79</v>
      </c>
      <c r="C20" s="36">
        <v>2005</v>
      </c>
      <c r="D20" s="36" t="s">
        <v>9</v>
      </c>
      <c r="E20" s="9" t="s">
        <v>59</v>
      </c>
      <c r="F20" s="128">
        <v>7</v>
      </c>
      <c r="G20" s="21">
        <v>18</v>
      </c>
      <c r="H20" s="132">
        <v>18.5</v>
      </c>
      <c r="I20" s="133">
        <v>8</v>
      </c>
      <c r="J20" s="77">
        <v>14</v>
      </c>
      <c r="K20" s="76">
        <v>15</v>
      </c>
      <c r="L20" s="131">
        <f t="shared" si="0"/>
        <v>16.658331248957683</v>
      </c>
      <c r="M20" s="77"/>
      <c r="N20" s="9"/>
    </row>
    <row r="21" spans="1:14" s="42" customFormat="1" ht="12.75">
      <c r="A21" s="24">
        <v>8</v>
      </c>
      <c r="B21" s="82" t="s">
        <v>78</v>
      </c>
      <c r="C21" s="35">
        <v>2004</v>
      </c>
      <c r="D21" s="35" t="s">
        <v>9</v>
      </c>
      <c r="E21" s="9" t="s">
        <v>59</v>
      </c>
      <c r="F21" s="134" t="s">
        <v>118</v>
      </c>
      <c r="G21" s="21">
        <v>22</v>
      </c>
      <c r="H21" s="130">
        <v>24</v>
      </c>
      <c r="I21" s="134">
        <v>10</v>
      </c>
      <c r="J21" s="77">
        <v>12</v>
      </c>
      <c r="K21" s="76">
        <v>12</v>
      </c>
      <c r="L21" s="131">
        <f t="shared" si="0"/>
        <v>16.97056274847714</v>
      </c>
      <c r="M21" s="21"/>
      <c r="N21" s="9"/>
    </row>
    <row r="22" spans="1:14" s="23" customFormat="1" ht="12.75">
      <c r="A22" s="24">
        <v>9</v>
      </c>
      <c r="B22" s="82" t="s">
        <v>80</v>
      </c>
      <c r="C22" s="35">
        <v>2005</v>
      </c>
      <c r="D22" s="35" t="s">
        <v>9</v>
      </c>
      <c r="E22" s="9" t="s">
        <v>59</v>
      </c>
      <c r="F22" s="135">
        <v>17</v>
      </c>
      <c r="G22" s="9">
        <v>13</v>
      </c>
      <c r="H22" s="130">
        <v>13.5</v>
      </c>
      <c r="I22" s="134" t="s">
        <v>123</v>
      </c>
      <c r="J22" s="77">
        <v>24</v>
      </c>
      <c r="K22" s="76">
        <v>24</v>
      </c>
      <c r="L22" s="131">
        <f t="shared" si="0"/>
        <v>18</v>
      </c>
      <c r="M22" s="21"/>
      <c r="N22" s="75"/>
    </row>
    <row r="23" spans="1:14" s="23" customFormat="1" ht="12.75">
      <c r="A23" s="24">
        <v>10</v>
      </c>
      <c r="B23" s="83" t="s">
        <v>51</v>
      </c>
      <c r="C23" s="36">
        <v>2005</v>
      </c>
      <c r="D23" s="36" t="s">
        <v>9</v>
      </c>
      <c r="E23" s="9" t="s">
        <v>59</v>
      </c>
      <c r="F23" s="133">
        <v>7</v>
      </c>
      <c r="G23" s="9">
        <v>18</v>
      </c>
      <c r="H23" s="132">
        <v>18.5</v>
      </c>
      <c r="I23" s="133">
        <v>6</v>
      </c>
      <c r="J23" s="77">
        <v>19</v>
      </c>
      <c r="K23" s="76">
        <v>19.5</v>
      </c>
      <c r="L23" s="131">
        <f t="shared" si="0"/>
        <v>18.993419913222578</v>
      </c>
      <c r="M23" s="8"/>
      <c r="N23" s="136"/>
    </row>
    <row r="24" spans="1:14" s="23" customFormat="1" ht="12.75">
      <c r="A24" s="24">
        <v>11</v>
      </c>
      <c r="B24" s="82" t="s">
        <v>107</v>
      </c>
      <c r="C24" s="35">
        <v>2004</v>
      </c>
      <c r="D24" s="35" t="s">
        <v>9</v>
      </c>
      <c r="E24" s="9" t="s">
        <v>59</v>
      </c>
      <c r="F24" s="134" t="s">
        <v>118</v>
      </c>
      <c r="G24" s="9">
        <v>22</v>
      </c>
      <c r="H24" s="132">
        <v>24</v>
      </c>
      <c r="I24" s="134" t="s">
        <v>124</v>
      </c>
      <c r="J24" s="77">
        <v>18</v>
      </c>
      <c r="K24" s="76">
        <v>18</v>
      </c>
      <c r="L24" s="131">
        <f t="shared" si="0"/>
        <v>20.784609690826528</v>
      </c>
      <c r="M24" s="9"/>
      <c r="N24" s="136"/>
    </row>
    <row r="25" spans="1:14" s="23" customFormat="1" ht="12.75">
      <c r="A25" s="24">
        <v>12</v>
      </c>
      <c r="B25" s="82" t="s">
        <v>36</v>
      </c>
      <c r="C25" s="35">
        <v>2004</v>
      </c>
      <c r="D25" s="35" t="s">
        <v>10</v>
      </c>
      <c r="E25" s="9" t="s">
        <v>59</v>
      </c>
      <c r="F25" s="134" t="s">
        <v>119</v>
      </c>
      <c r="G25" s="9">
        <v>21</v>
      </c>
      <c r="H25" s="132">
        <v>21</v>
      </c>
      <c r="I25" s="134" t="s">
        <v>111</v>
      </c>
      <c r="J25" s="77">
        <v>21</v>
      </c>
      <c r="K25" s="76">
        <v>21</v>
      </c>
      <c r="L25" s="131">
        <f t="shared" si="0"/>
        <v>21</v>
      </c>
      <c r="M25" s="21"/>
      <c r="N25" s="8"/>
    </row>
    <row r="26" spans="1:14" s="23" customFormat="1" ht="12.75">
      <c r="A26" s="24">
        <v>13</v>
      </c>
      <c r="B26" s="83" t="s">
        <v>90</v>
      </c>
      <c r="C26" s="36">
        <v>2004</v>
      </c>
      <c r="D26" s="36" t="s">
        <v>9</v>
      </c>
      <c r="E26" s="9" t="s">
        <v>59</v>
      </c>
      <c r="F26" s="133">
        <v>6</v>
      </c>
      <c r="G26" s="21">
        <v>20</v>
      </c>
      <c r="H26" s="130">
        <v>20</v>
      </c>
      <c r="I26" s="133">
        <v>5</v>
      </c>
      <c r="J26" s="77">
        <v>22</v>
      </c>
      <c r="K26" s="76">
        <v>22.5</v>
      </c>
      <c r="L26" s="131">
        <f t="shared" si="0"/>
        <v>21.213203435596427</v>
      </c>
      <c r="M26" s="8"/>
      <c r="N26" s="45"/>
    </row>
    <row r="27" spans="1:14" s="23" customFormat="1" ht="12.75">
      <c r="A27" s="24">
        <v>14</v>
      </c>
      <c r="B27" s="83" t="s">
        <v>43</v>
      </c>
      <c r="C27" s="36">
        <v>2005</v>
      </c>
      <c r="D27" s="36" t="s">
        <v>9</v>
      </c>
      <c r="E27" s="9" t="s">
        <v>59</v>
      </c>
      <c r="F27" s="128" t="s">
        <v>118</v>
      </c>
      <c r="G27" s="21">
        <v>22</v>
      </c>
      <c r="H27" s="130">
        <v>24</v>
      </c>
      <c r="I27" s="133">
        <v>3</v>
      </c>
      <c r="J27" s="77">
        <v>25</v>
      </c>
      <c r="K27" s="76">
        <v>25</v>
      </c>
      <c r="L27" s="131">
        <f t="shared" si="0"/>
        <v>24.49489742783178</v>
      </c>
      <c r="M27" s="77"/>
      <c r="N27" s="9"/>
    </row>
    <row r="28" spans="1:13" ht="12.75">
      <c r="A28" s="11"/>
      <c r="B28" s="16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1"/>
      <c r="B29" s="16"/>
      <c r="C29" s="12"/>
      <c r="D29" s="12"/>
      <c r="E29" s="11"/>
      <c r="F29" s="11"/>
      <c r="G29" s="11"/>
      <c r="H29" s="11"/>
      <c r="I29" s="11"/>
      <c r="J29" s="11"/>
      <c r="K29" s="11"/>
      <c r="L29" s="11"/>
      <c r="M29" s="11"/>
    </row>
    <row r="30" spans="1:12" ht="12.75">
      <c r="A30" s="78"/>
      <c r="B30" s="158" t="s">
        <v>8</v>
      </c>
      <c r="C30" s="159"/>
      <c r="D30" s="159"/>
      <c r="E30" s="40" t="s">
        <v>145</v>
      </c>
      <c r="F30" s="159"/>
      <c r="G30" s="160"/>
      <c r="H30" s="160"/>
      <c r="I30" s="7"/>
      <c r="J30" s="7"/>
      <c r="K30" s="7"/>
      <c r="L30" s="1"/>
    </row>
    <row r="31" spans="1:12" ht="18">
      <c r="A31" s="78"/>
      <c r="B31" s="40" t="s">
        <v>6</v>
      </c>
      <c r="C31" s="40"/>
      <c r="D31" s="40"/>
      <c r="E31" s="161" t="s">
        <v>25</v>
      </c>
      <c r="F31" s="161"/>
      <c r="G31" s="41"/>
      <c r="H31" s="41"/>
      <c r="I31" s="3"/>
      <c r="J31" s="1"/>
      <c r="K31" s="1"/>
      <c r="L31" s="1"/>
    </row>
    <row r="32" spans="1:12" ht="18">
      <c r="A32" s="3"/>
      <c r="E32" s="5"/>
      <c r="F32" s="5"/>
      <c r="G32" s="1"/>
      <c r="H32" s="1"/>
      <c r="I32" s="3"/>
      <c r="J32" s="3"/>
      <c r="K32" s="3"/>
      <c r="L32" s="1"/>
    </row>
    <row r="33" spans="1:12" ht="18">
      <c r="A33" s="3"/>
      <c r="C33" s="1"/>
      <c r="D33" s="1"/>
      <c r="E33" s="1"/>
      <c r="F33" s="1"/>
      <c r="G33" s="1"/>
      <c r="H33" s="1"/>
      <c r="I33" s="3"/>
      <c r="J33" s="3"/>
      <c r="K33" s="3"/>
      <c r="L33" s="1"/>
    </row>
  </sheetData>
  <sheetProtection/>
  <mergeCells count="5">
    <mergeCell ref="A3:M3"/>
    <mergeCell ref="A4:N4"/>
    <mergeCell ref="A1:N1"/>
    <mergeCell ref="A2:N2"/>
    <mergeCell ref="A5:N5"/>
  </mergeCells>
  <printOptions/>
  <pageMargins left="0.2755905511811024" right="0" top="0.15748031496062992" bottom="0.15748031496062992" header="0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6">
      <selection activeCell="A1" sqref="A1:N39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6.00390625" style="0" bestFit="1" customWidth="1"/>
    <col min="4" max="4" width="6.375" style="0" customWidth="1"/>
    <col min="5" max="5" width="19.375" style="0" customWidth="1"/>
    <col min="6" max="6" width="5.75390625" style="0" customWidth="1"/>
    <col min="7" max="7" width="5.125" style="0" customWidth="1"/>
    <col min="8" max="8" width="6.125" style="34" customWidth="1"/>
    <col min="9" max="9" width="5.875" style="0" customWidth="1"/>
    <col min="10" max="11" width="6.00390625" style="0" customWidth="1"/>
    <col min="12" max="12" width="6.625" style="0" bestFit="1" customWidth="1"/>
    <col min="13" max="13" width="8.00390625" style="1" customWidth="1"/>
    <col min="14" max="14" width="6.375" style="1" customWidth="1"/>
  </cols>
  <sheetData>
    <row r="1" spans="1:14" ht="12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6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/>
    </row>
    <row r="4" spans="1:14" ht="51.75" customHeight="1">
      <c r="A4" s="164" t="s">
        <v>146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20.25" customHeight="1">
      <c r="A5" s="166" t="s">
        <v>53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/>
    </row>
    <row r="7" spans="1:14" ht="15">
      <c r="A7" s="25"/>
      <c r="B7" s="25" t="s">
        <v>0</v>
      </c>
      <c r="C7" s="25"/>
      <c r="D7" s="25"/>
      <c r="E7" s="25"/>
      <c r="F7" s="25"/>
      <c r="G7" s="25"/>
      <c r="H7" s="25"/>
      <c r="I7" s="26"/>
      <c r="J7" s="26" t="s">
        <v>147</v>
      </c>
      <c r="K7" s="26"/>
      <c r="L7" s="27"/>
      <c r="M7" s="27"/>
      <c r="N7"/>
    </row>
    <row r="8" spans="1:14" ht="12" customHeight="1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7"/>
      <c r="M8" s="27"/>
      <c r="N8" s="4"/>
    </row>
    <row r="9" spans="1:14" ht="15">
      <c r="A9" s="25"/>
      <c r="B9" s="28" t="s">
        <v>22</v>
      </c>
      <c r="C9" s="28"/>
      <c r="D9" s="28"/>
      <c r="E9" s="28"/>
      <c r="G9" s="29"/>
      <c r="H9" s="29"/>
      <c r="I9" s="28" t="s">
        <v>54</v>
      </c>
      <c r="J9" s="30"/>
      <c r="K9" s="30"/>
      <c r="L9" s="31"/>
      <c r="M9" s="27"/>
      <c r="N9" s="4"/>
    </row>
    <row r="10" spans="1:14" ht="15">
      <c r="A10" s="25"/>
      <c r="B10" s="28" t="s">
        <v>45</v>
      </c>
      <c r="C10" s="28"/>
      <c r="D10" s="28"/>
      <c r="E10" s="28"/>
      <c r="F10" s="28"/>
      <c r="G10" s="28"/>
      <c r="H10" s="28"/>
      <c r="I10" s="30"/>
      <c r="J10" s="30"/>
      <c r="K10" s="30"/>
      <c r="L10" s="31"/>
      <c r="M10" s="27"/>
      <c r="N10" s="4"/>
    </row>
    <row r="11" spans="1:13" ht="8.2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2" ht="10.5" customHeight="1">
      <c r="A12" s="4"/>
      <c r="B12" s="2"/>
      <c r="C12" s="4"/>
      <c r="D12" s="4"/>
      <c r="E12" s="4"/>
      <c r="F12" s="4"/>
      <c r="G12" s="4"/>
      <c r="H12" s="33"/>
      <c r="I12" s="4"/>
      <c r="J12" s="2"/>
      <c r="K12" s="2"/>
      <c r="L12" s="1"/>
    </row>
    <row r="13" spans="1:14" s="23" customFormat="1" ht="12.75">
      <c r="A13" s="51" t="s">
        <v>1</v>
      </c>
      <c r="B13" s="51" t="s">
        <v>2</v>
      </c>
      <c r="C13" s="51" t="s">
        <v>3</v>
      </c>
      <c r="D13" s="51" t="s">
        <v>4</v>
      </c>
      <c r="E13" s="51" t="s">
        <v>35</v>
      </c>
      <c r="F13" s="51" t="s">
        <v>15</v>
      </c>
      <c r="G13" s="51" t="s">
        <v>15</v>
      </c>
      <c r="H13" s="56" t="s">
        <v>15</v>
      </c>
      <c r="I13" s="51" t="s">
        <v>17</v>
      </c>
      <c r="J13" s="53" t="s">
        <v>17</v>
      </c>
      <c r="K13" s="53" t="s">
        <v>17</v>
      </c>
      <c r="L13" s="51" t="s">
        <v>14</v>
      </c>
      <c r="M13" s="57" t="s">
        <v>5</v>
      </c>
      <c r="N13" s="54" t="s">
        <v>34</v>
      </c>
    </row>
    <row r="14" spans="1:14" s="23" customFormat="1" ht="12.75">
      <c r="A14" s="32"/>
      <c r="B14" s="32"/>
      <c r="C14" s="32"/>
      <c r="D14" s="32"/>
      <c r="E14" s="32"/>
      <c r="F14" s="32" t="s">
        <v>16</v>
      </c>
      <c r="G14" s="32" t="s">
        <v>1</v>
      </c>
      <c r="H14" s="37" t="s">
        <v>18</v>
      </c>
      <c r="I14" s="32" t="s">
        <v>16</v>
      </c>
      <c r="J14" s="44" t="s">
        <v>1</v>
      </c>
      <c r="K14" s="44" t="s">
        <v>18</v>
      </c>
      <c r="L14" s="32" t="s">
        <v>19</v>
      </c>
      <c r="M14" s="38"/>
      <c r="N14" s="36" t="s">
        <v>4</v>
      </c>
    </row>
    <row r="15" spans="1:14" ht="12.75">
      <c r="A15" s="93">
        <v>1</v>
      </c>
      <c r="B15" s="94" t="s">
        <v>42</v>
      </c>
      <c r="C15" s="95">
        <v>2004</v>
      </c>
      <c r="D15" s="95">
        <v>2</v>
      </c>
      <c r="E15" s="107" t="s">
        <v>59</v>
      </c>
      <c r="F15" s="107" t="s">
        <v>109</v>
      </c>
      <c r="G15" s="107">
        <v>1</v>
      </c>
      <c r="H15" s="137">
        <v>6</v>
      </c>
      <c r="I15" s="107" t="s">
        <v>109</v>
      </c>
      <c r="J15" s="138">
        <v>1</v>
      </c>
      <c r="K15" s="139">
        <v>5</v>
      </c>
      <c r="L15" s="114">
        <f>SQRT(H15*K15)</f>
        <v>5.477225575051661</v>
      </c>
      <c r="M15" s="117" t="s">
        <v>141</v>
      </c>
      <c r="N15" s="107">
        <v>2</v>
      </c>
    </row>
    <row r="16" spans="1:14" ht="12.75">
      <c r="A16" s="96">
        <v>2</v>
      </c>
      <c r="B16" s="97" t="s">
        <v>47</v>
      </c>
      <c r="C16" s="98">
        <v>2004</v>
      </c>
      <c r="D16" s="98" t="s">
        <v>11</v>
      </c>
      <c r="E16" s="103" t="s">
        <v>59</v>
      </c>
      <c r="F16" s="103" t="s">
        <v>109</v>
      </c>
      <c r="G16" s="103">
        <v>1</v>
      </c>
      <c r="H16" s="149">
        <v>6</v>
      </c>
      <c r="I16" s="103">
        <v>25</v>
      </c>
      <c r="J16" s="140">
        <v>10</v>
      </c>
      <c r="K16" s="150">
        <v>10</v>
      </c>
      <c r="L16" s="113">
        <f>SQRT(H16*K16)</f>
        <v>7.745966692414834</v>
      </c>
      <c r="M16" s="151" t="s">
        <v>142</v>
      </c>
      <c r="N16" s="103">
        <v>3</v>
      </c>
    </row>
    <row r="17" spans="1:14" ht="13.5" thickBot="1">
      <c r="A17" s="99">
        <v>3</v>
      </c>
      <c r="B17" s="102" t="s">
        <v>41</v>
      </c>
      <c r="C17" s="100">
        <v>2005</v>
      </c>
      <c r="D17" s="100">
        <v>2</v>
      </c>
      <c r="E17" s="119" t="s">
        <v>59</v>
      </c>
      <c r="F17" s="119" t="s">
        <v>109</v>
      </c>
      <c r="G17" s="119">
        <v>1</v>
      </c>
      <c r="H17" s="141">
        <v>6</v>
      </c>
      <c r="I17" s="119">
        <v>23</v>
      </c>
      <c r="J17" s="142">
        <v>11</v>
      </c>
      <c r="K17" s="156">
        <v>11.5</v>
      </c>
      <c r="L17" s="115">
        <f>SQRT(H17*K17)</f>
        <v>8.306623862918075</v>
      </c>
      <c r="M17" s="157" t="s">
        <v>142</v>
      </c>
      <c r="N17" s="169">
        <v>3</v>
      </c>
    </row>
    <row r="18" spans="1:14" ht="12.75">
      <c r="A18" s="32">
        <v>4</v>
      </c>
      <c r="B18" s="83" t="s">
        <v>92</v>
      </c>
      <c r="C18" s="36">
        <v>2005</v>
      </c>
      <c r="D18" s="36">
        <v>3</v>
      </c>
      <c r="E18" s="8" t="s">
        <v>59</v>
      </c>
      <c r="F18" s="8" t="s">
        <v>109</v>
      </c>
      <c r="G18" s="8">
        <v>1</v>
      </c>
      <c r="H18" s="143">
        <v>6</v>
      </c>
      <c r="I18" s="8" t="s">
        <v>109</v>
      </c>
      <c r="J18" s="8">
        <v>1</v>
      </c>
      <c r="K18" s="55">
        <v>5</v>
      </c>
      <c r="L18" s="73">
        <f>SQRT(H18*K18)</f>
        <v>5.477225575051661</v>
      </c>
      <c r="M18" s="8">
        <v>22</v>
      </c>
      <c r="N18" s="136" t="s">
        <v>11</v>
      </c>
    </row>
    <row r="19" spans="1:16" ht="12.75">
      <c r="A19" s="32">
        <v>4</v>
      </c>
      <c r="B19" s="82" t="s">
        <v>29</v>
      </c>
      <c r="C19" s="35">
        <v>2005</v>
      </c>
      <c r="D19" s="35">
        <v>3</v>
      </c>
      <c r="E19" s="9" t="s">
        <v>59</v>
      </c>
      <c r="F19" s="9" t="s">
        <v>109</v>
      </c>
      <c r="G19" s="9">
        <v>1</v>
      </c>
      <c r="H19" s="145">
        <v>6</v>
      </c>
      <c r="I19" s="9" t="s">
        <v>109</v>
      </c>
      <c r="J19" s="9">
        <v>1</v>
      </c>
      <c r="K19" s="39">
        <v>5</v>
      </c>
      <c r="L19" s="76">
        <f>SQRT(H19*K19)</f>
        <v>5.477225575051661</v>
      </c>
      <c r="M19" s="9">
        <v>22</v>
      </c>
      <c r="N19" s="45" t="s">
        <v>11</v>
      </c>
      <c r="P19" s="6"/>
    </row>
    <row r="20" spans="1:24" s="40" customFormat="1" ht="12" customHeight="1">
      <c r="A20" s="32">
        <v>6</v>
      </c>
      <c r="B20" s="81" t="s">
        <v>24</v>
      </c>
      <c r="C20" s="35">
        <v>2004</v>
      </c>
      <c r="D20" s="35" t="s">
        <v>12</v>
      </c>
      <c r="E20" s="9" t="s">
        <v>59</v>
      </c>
      <c r="F20" s="9" t="s">
        <v>114</v>
      </c>
      <c r="G20" s="8">
        <v>16</v>
      </c>
      <c r="H20" s="145">
        <v>16.5</v>
      </c>
      <c r="I20" s="9" t="s">
        <v>109</v>
      </c>
      <c r="J20" s="111">
        <v>1</v>
      </c>
      <c r="K20" s="144">
        <v>5</v>
      </c>
      <c r="L20" s="73">
        <f aca="true" t="shared" si="0" ref="L20:L35">SQRT(H20*K20)</f>
        <v>9.082951062292475</v>
      </c>
      <c r="M20" s="9"/>
      <c r="N20" s="45" t="s">
        <v>10</v>
      </c>
      <c r="O20" s="101"/>
      <c r="Q20" s="101"/>
      <c r="R20" s="101"/>
      <c r="S20" s="101"/>
      <c r="T20" s="101"/>
      <c r="U20" s="101"/>
      <c r="V20" s="101"/>
      <c r="W20" s="101"/>
      <c r="X20" s="101"/>
    </row>
    <row r="21" spans="1:14" s="40" customFormat="1" ht="12.75">
      <c r="A21" s="24">
        <v>7</v>
      </c>
      <c r="B21" s="80" t="s">
        <v>98</v>
      </c>
      <c r="C21" s="35">
        <v>2005</v>
      </c>
      <c r="D21" s="35" t="s">
        <v>10</v>
      </c>
      <c r="E21" s="9" t="s">
        <v>59</v>
      </c>
      <c r="F21" s="9" t="s">
        <v>108</v>
      </c>
      <c r="G21" s="9">
        <v>13</v>
      </c>
      <c r="H21" s="145">
        <v>13.5</v>
      </c>
      <c r="I21" s="9">
        <v>22</v>
      </c>
      <c r="J21" s="9">
        <v>17</v>
      </c>
      <c r="K21" s="76">
        <v>17.5</v>
      </c>
      <c r="L21" s="73">
        <f t="shared" si="0"/>
        <v>15.370426148939398</v>
      </c>
      <c r="M21" s="9"/>
      <c r="N21" s="45" t="s">
        <v>10</v>
      </c>
    </row>
    <row r="22" spans="1:14" s="40" customFormat="1" ht="12.75">
      <c r="A22" s="32">
        <v>8</v>
      </c>
      <c r="B22" s="81" t="s">
        <v>83</v>
      </c>
      <c r="C22" s="35">
        <v>2004</v>
      </c>
      <c r="D22" s="35" t="s">
        <v>9</v>
      </c>
      <c r="E22" s="9" t="s">
        <v>59</v>
      </c>
      <c r="F22" s="9">
        <v>8</v>
      </c>
      <c r="G22" s="9">
        <v>23</v>
      </c>
      <c r="H22" s="145">
        <v>23</v>
      </c>
      <c r="I22" s="9" t="s">
        <v>129</v>
      </c>
      <c r="J22" s="9">
        <v>14</v>
      </c>
      <c r="K22" s="39">
        <v>15</v>
      </c>
      <c r="L22" s="73">
        <f t="shared" si="0"/>
        <v>18.57417562100671</v>
      </c>
      <c r="M22" s="9"/>
      <c r="N22" s="45" t="s">
        <v>10</v>
      </c>
    </row>
    <row r="23" spans="1:14" s="40" customFormat="1" ht="12.75">
      <c r="A23" s="32">
        <v>9</v>
      </c>
      <c r="B23" s="81" t="s">
        <v>27</v>
      </c>
      <c r="C23" s="35">
        <v>2004</v>
      </c>
      <c r="D23" s="35" t="s">
        <v>10</v>
      </c>
      <c r="E23" s="9" t="s">
        <v>59</v>
      </c>
      <c r="F23" s="9" t="s">
        <v>117</v>
      </c>
      <c r="G23" s="8">
        <v>18</v>
      </c>
      <c r="H23" s="145">
        <v>18.5</v>
      </c>
      <c r="I23" s="9">
        <v>20</v>
      </c>
      <c r="J23" s="111">
        <v>22</v>
      </c>
      <c r="K23" s="120">
        <v>22.5</v>
      </c>
      <c r="L23" s="73">
        <f t="shared" si="0"/>
        <v>20.402205763103165</v>
      </c>
      <c r="M23" s="9"/>
      <c r="N23" s="45" t="s">
        <v>10</v>
      </c>
    </row>
    <row r="24" spans="1:14" s="40" customFormat="1" ht="12.75">
      <c r="A24" s="24">
        <v>10</v>
      </c>
      <c r="B24" s="81" t="s">
        <v>30</v>
      </c>
      <c r="C24" s="35">
        <v>2004</v>
      </c>
      <c r="D24" s="35" t="s">
        <v>10</v>
      </c>
      <c r="E24" s="9" t="s">
        <v>59</v>
      </c>
      <c r="F24" s="9">
        <v>7</v>
      </c>
      <c r="G24" s="9">
        <v>27</v>
      </c>
      <c r="H24" s="145">
        <v>29</v>
      </c>
      <c r="I24" s="9" t="s">
        <v>129</v>
      </c>
      <c r="J24" s="9">
        <v>14</v>
      </c>
      <c r="K24" s="76">
        <v>15</v>
      </c>
      <c r="L24" s="73">
        <f t="shared" si="0"/>
        <v>20.85665361461421</v>
      </c>
      <c r="M24" s="9"/>
      <c r="N24" s="45"/>
    </row>
    <row r="25" spans="1:14" s="40" customFormat="1" ht="12.75">
      <c r="A25" s="32">
        <v>11</v>
      </c>
      <c r="B25" s="81" t="s">
        <v>81</v>
      </c>
      <c r="C25" s="35">
        <v>2004</v>
      </c>
      <c r="D25" s="35" t="s">
        <v>9</v>
      </c>
      <c r="E25" s="9" t="s">
        <v>59</v>
      </c>
      <c r="F25" s="9" t="s">
        <v>113</v>
      </c>
      <c r="G25" s="8">
        <v>22</v>
      </c>
      <c r="H25" s="145">
        <v>22</v>
      </c>
      <c r="I25" s="9">
        <v>17</v>
      </c>
      <c r="J25" s="111">
        <v>25</v>
      </c>
      <c r="K25" s="144">
        <v>25.5</v>
      </c>
      <c r="L25" s="73">
        <f t="shared" si="0"/>
        <v>23.68543856465402</v>
      </c>
      <c r="M25" s="9"/>
      <c r="N25" s="45"/>
    </row>
    <row r="26" spans="1:14" s="40" customFormat="1" ht="12.75">
      <c r="A26" s="32">
        <v>12</v>
      </c>
      <c r="B26" s="81" t="s">
        <v>44</v>
      </c>
      <c r="C26" s="35">
        <v>2005</v>
      </c>
      <c r="D26" s="35" t="s">
        <v>9</v>
      </c>
      <c r="E26" s="9" t="s">
        <v>59</v>
      </c>
      <c r="F26" s="9">
        <v>11</v>
      </c>
      <c r="G26" s="9">
        <v>21</v>
      </c>
      <c r="H26" s="143">
        <v>21</v>
      </c>
      <c r="I26" s="9">
        <v>13</v>
      </c>
      <c r="J26" s="9">
        <v>30</v>
      </c>
      <c r="K26" s="76">
        <v>30</v>
      </c>
      <c r="L26" s="73">
        <f t="shared" si="0"/>
        <v>25.099800796022265</v>
      </c>
      <c r="M26" s="9"/>
      <c r="N26" s="9"/>
    </row>
    <row r="27" spans="1:14" s="40" customFormat="1" ht="12.75">
      <c r="A27" s="24">
        <v>13</v>
      </c>
      <c r="B27" s="82" t="s">
        <v>82</v>
      </c>
      <c r="C27" s="35">
        <v>2006</v>
      </c>
      <c r="D27" s="35" t="s">
        <v>9</v>
      </c>
      <c r="E27" s="9" t="s">
        <v>59</v>
      </c>
      <c r="F27" s="9">
        <v>7</v>
      </c>
      <c r="G27" s="9">
        <v>27</v>
      </c>
      <c r="H27" s="143">
        <v>29</v>
      </c>
      <c r="I27" s="9" t="s">
        <v>131</v>
      </c>
      <c r="J27" s="111">
        <v>31</v>
      </c>
      <c r="K27" s="144">
        <v>31</v>
      </c>
      <c r="L27" s="73">
        <f t="shared" si="0"/>
        <v>29.9833287011299</v>
      </c>
      <c r="M27" s="9"/>
      <c r="N27" s="45"/>
    </row>
    <row r="28" spans="1:14" s="40" customFormat="1" ht="12.75">
      <c r="A28" s="32">
        <v>14</v>
      </c>
      <c r="B28" s="81" t="s">
        <v>68</v>
      </c>
      <c r="C28" s="35">
        <v>2004</v>
      </c>
      <c r="D28" s="35" t="s">
        <v>9</v>
      </c>
      <c r="E28" s="9" t="s">
        <v>59</v>
      </c>
      <c r="F28" s="9">
        <v>7</v>
      </c>
      <c r="G28" s="8">
        <v>27</v>
      </c>
      <c r="H28" s="145">
        <v>29</v>
      </c>
      <c r="I28" s="9">
        <v>8</v>
      </c>
      <c r="J28" s="111">
        <v>33</v>
      </c>
      <c r="K28" s="144">
        <v>33</v>
      </c>
      <c r="L28" s="73">
        <f t="shared" si="0"/>
        <v>30.93541659651604</v>
      </c>
      <c r="M28" s="9"/>
      <c r="N28" s="9"/>
    </row>
    <row r="29" spans="1:14" s="40" customFormat="1" ht="12.75">
      <c r="A29" s="32">
        <v>15</v>
      </c>
      <c r="B29" s="81" t="s">
        <v>69</v>
      </c>
      <c r="C29" s="35">
        <v>2004</v>
      </c>
      <c r="D29" s="35" t="s">
        <v>9</v>
      </c>
      <c r="E29" s="9" t="s">
        <v>59</v>
      </c>
      <c r="F29" s="9">
        <v>7</v>
      </c>
      <c r="G29" s="9">
        <v>27</v>
      </c>
      <c r="H29" s="145">
        <v>29</v>
      </c>
      <c r="I29" s="9">
        <v>5</v>
      </c>
      <c r="J29" s="111">
        <v>36</v>
      </c>
      <c r="K29" s="120">
        <v>36</v>
      </c>
      <c r="L29" s="73">
        <f t="shared" si="0"/>
        <v>32.31098884280702</v>
      </c>
      <c r="M29" s="9"/>
      <c r="N29" s="9"/>
    </row>
    <row r="30" spans="1:14" ht="12.75">
      <c r="A30" s="24">
        <v>16</v>
      </c>
      <c r="B30" s="82" t="s">
        <v>72</v>
      </c>
      <c r="C30" s="35">
        <v>2004</v>
      </c>
      <c r="D30" s="35" t="s">
        <v>9</v>
      </c>
      <c r="E30" s="9" t="s">
        <v>59</v>
      </c>
      <c r="F30" s="9">
        <v>7</v>
      </c>
      <c r="G30" s="9">
        <v>27</v>
      </c>
      <c r="H30" s="143">
        <v>29</v>
      </c>
      <c r="I30" s="9" t="s">
        <v>118</v>
      </c>
      <c r="J30" s="9">
        <v>37</v>
      </c>
      <c r="K30" s="39">
        <v>37</v>
      </c>
      <c r="L30" s="73">
        <f t="shared" si="0"/>
        <v>32.7566787083184</v>
      </c>
      <c r="M30" s="9"/>
      <c r="N30" s="45"/>
    </row>
    <row r="31" spans="1:14" s="40" customFormat="1" ht="12.75">
      <c r="A31" s="32">
        <v>17</v>
      </c>
      <c r="B31" s="82" t="s">
        <v>73</v>
      </c>
      <c r="C31" s="35">
        <v>2004</v>
      </c>
      <c r="D31" s="35" t="s">
        <v>9</v>
      </c>
      <c r="E31" s="9" t="s">
        <v>59</v>
      </c>
      <c r="F31" s="9" t="s">
        <v>111</v>
      </c>
      <c r="G31" s="8">
        <v>34</v>
      </c>
      <c r="H31" s="145">
        <v>34.5</v>
      </c>
      <c r="I31" s="9" t="s">
        <v>116</v>
      </c>
      <c r="J31" s="111">
        <v>34</v>
      </c>
      <c r="K31" s="120">
        <v>34</v>
      </c>
      <c r="L31" s="73">
        <f t="shared" si="0"/>
        <v>34.249087579087416</v>
      </c>
      <c r="M31" s="9"/>
      <c r="N31" s="9"/>
    </row>
    <row r="32" spans="1:14" s="40" customFormat="1" ht="13.5" customHeight="1">
      <c r="A32" s="32">
        <v>18</v>
      </c>
      <c r="B32" s="82" t="s">
        <v>70</v>
      </c>
      <c r="C32" s="35">
        <v>2005</v>
      </c>
      <c r="D32" s="35" t="s">
        <v>9</v>
      </c>
      <c r="E32" s="9" t="s">
        <v>59</v>
      </c>
      <c r="F32" s="9">
        <v>4</v>
      </c>
      <c r="G32" s="9">
        <v>36</v>
      </c>
      <c r="H32" s="145">
        <v>36</v>
      </c>
      <c r="I32" s="9" t="s">
        <v>127</v>
      </c>
      <c r="J32" s="9">
        <v>38</v>
      </c>
      <c r="K32" s="76">
        <v>38</v>
      </c>
      <c r="L32" s="73">
        <f t="shared" si="0"/>
        <v>36.98648401781386</v>
      </c>
      <c r="M32" s="9"/>
      <c r="N32" s="45"/>
    </row>
    <row r="33" spans="1:14" s="40" customFormat="1" ht="12.75">
      <c r="A33" s="24">
        <v>19</v>
      </c>
      <c r="B33" s="81" t="s">
        <v>99</v>
      </c>
      <c r="C33" s="35">
        <v>2005</v>
      </c>
      <c r="D33" s="35" t="s">
        <v>9</v>
      </c>
      <c r="E33" s="9" t="s">
        <v>59</v>
      </c>
      <c r="F33" s="9" t="s">
        <v>112</v>
      </c>
      <c r="G33" s="8">
        <v>38</v>
      </c>
      <c r="H33" s="143">
        <v>39</v>
      </c>
      <c r="I33" s="9" t="s">
        <v>128</v>
      </c>
      <c r="J33" s="111">
        <v>39</v>
      </c>
      <c r="K33" s="144">
        <v>39.5</v>
      </c>
      <c r="L33" s="73">
        <f t="shared" si="0"/>
        <v>39.24920381358073</v>
      </c>
      <c r="M33" s="9"/>
      <c r="N33" s="45"/>
    </row>
    <row r="34" spans="1:14" s="40" customFormat="1" ht="12.75">
      <c r="A34" s="32">
        <v>20</v>
      </c>
      <c r="B34" s="81" t="s">
        <v>91</v>
      </c>
      <c r="C34" s="35">
        <v>2005</v>
      </c>
      <c r="D34" s="35" t="s">
        <v>9</v>
      </c>
      <c r="E34" s="9" t="s">
        <v>59</v>
      </c>
      <c r="F34" s="9" t="s">
        <v>112</v>
      </c>
      <c r="G34" s="9">
        <v>38</v>
      </c>
      <c r="H34" s="145">
        <v>39</v>
      </c>
      <c r="I34" s="9">
        <v>3</v>
      </c>
      <c r="J34" s="9">
        <v>41</v>
      </c>
      <c r="K34" s="39">
        <v>41</v>
      </c>
      <c r="L34" s="73">
        <f t="shared" si="0"/>
        <v>39.98749804626441</v>
      </c>
      <c r="M34" s="9"/>
      <c r="N34" s="45"/>
    </row>
    <row r="35" spans="1:14" s="40" customFormat="1" ht="12.75">
      <c r="A35" s="32">
        <v>21</v>
      </c>
      <c r="B35" s="82" t="s">
        <v>71</v>
      </c>
      <c r="C35" s="35">
        <v>2004</v>
      </c>
      <c r="D35" s="35" t="s">
        <v>9</v>
      </c>
      <c r="E35" s="9" t="s">
        <v>59</v>
      </c>
      <c r="F35" s="9" t="s">
        <v>110</v>
      </c>
      <c r="G35" s="8">
        <v>41</v>
      </c>
      <c r="H35" s="145">
        <v>41</v>
      </c>
      <c r="I35" s="9" t="s">
        <v>128</v>
      </c>
      <c r="J35" s="111">
        <v>39</v>
      </c>
      <c r="K35" s="120">
        <v>39.5</v>
      </c>
      <c r="L35" s="73">
        <f t="shared" si="0"/>
        <v>40.24301181571777</v>
      </c>
      <c r="M35" s="9"/>
      <c r="N35" s="45"/>
    </row>
    <row r="36" spans="1:14" s="40" customFormat="1" ht="12.75">
      <c r="A36" s="11"/>
      <c r="B36" s="46"/>
      <c r="C36" s="47"/>
      <c r="D36" s="47"/>
      <c r="E36" s="47"/>
      <c r="F36" s="47"/>
      <c r="G36" s="47"/>
      <c r="H36" s="48"/>
      <c r="I36" s="47"/>
      <c r="J36" s="47"/>
      <c r="K36" s="49"/>
      <c r="L36" s="49"/>
      <c r="M36" s="47"/>
      <c r="N36" s="50"/>
    </row>
    <row r="37" spans="2:14" ht="12.75">
      <c r="B37" s="15"/>
      <c r="C37" s="13"/>
      <c r="D37" s="13"/>
      <c r="F37" s="13"/>
      <c r="G37" s="14"/>
      <c r="H37" s="14"/>
      <c r="I37" s="23"/>
      <c r="J37" s="23"/>
      <c r="K37" s="23"/>
      <c r="L37" s="23"/>
      <c r="M37" s="22"/>
      <c r="N37" s="22"/>
    </row>
    <row r="38" spans="1:19" ht="18">
      <c r="A38" s="3"/>
      <c r="B38" s="158" t="s">
        <v>8</v>
      </c>
      <c r="C38" s="159"/>
      <c r="D38" s="159"/>
      <c r="E38" s="40" t="s">
        <v>145</v>
      </c>
      <c r="F38" s="159"/>
      <c r="G38" s="160"/>
      <c r="H38" s="160"/>
      <c r="I38" s="14"/>
      <c r="S38" t="s">
        <v>144</v>
      </c>
    </row>
    <row r="39" spans="1:9" ht="18">
      <c r="A39" s="3"/>
      <c r="B39" s="40" t="s">
        <v>6</v>
      </c>
      <c r="C39" s="40"/>
      <c r="D39" s="40"/>
      <c r="E39" s="161" t="s">
        <v>25</v>
      </c>
      <c r="F39" s="161"/>
      <c r="G39" s="41"/>
      <c r="H39" s="41"/>
      <c r="I39" s="1"/>
    </row>
  </sheetData>
  <sheetProtection/>
  <mergeCells count="6">
    <mergeCell ref="A5:N5"/>
    <mergeCell ref="A11:M11"/>
    <mergeCell ref="A3:M3"/>
    <mergeCell ref="A1:N1"/>
    <mergeCell ref="A2:N2"/>
    <mergeCell ref="A4:N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7">
      <selection activeCell="A1" sqref="A1:N31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5.00390625" style="0" bestFit="1" customWidth="1"/>
    <col min="4" max="4" width="6.25390625" style="0" customWidth="1"/>
    <col min="5" max="5" width="16.875" style="0" customWidth="1"/>
    <col min="6" max="8" width="6.75390625" style="0" customWidth="1"/>
    <col min="9" max="10" width="5.875" style="0" customWidth="1"/>
    <col min="11" max="11" width="6.75390625" style="0" customWidth="1"/>
    <col min="12" max="12" width="5.875" style="0" customWidth="1"/>
    <col min="13" max="13" width="5.625" style="0" customWidth="1"/>
    <col min="14" max="14" width="7.875" style="0" customWidth="1"/>
  </cols>
  <sheetData>
    <row r="1" spans="1:14" ht="12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66" customHeight="1">
      <c r="A3" s="164" t="s">
        <v>146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8">
      <c r="A4" s="166" t="s">
        <v>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25"/>
      <c r="B6" s="25" t="s">
        <v>0</v>
      </c>
      <c r="C6" s="25"/>
      <c r="D6" s="25"/>
      <c r="E6" s="25"/>
      <c r="F6" s="25"/>
      <c r="G6" s="25"/>
      <c r="H6" s="25"/>
      <c r="I6" s="26"/>
      <c r="J6" s="26" t="s">
        <v>147</v>
      </c>
      <c r="K6" s="26"/>
      <c r="L6" s="27"/>
      <c r="M6" s="27"/>
    </row>
    <row r="7" spans="1:13" ht="12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6"/>
      <c r="L7" s="27"/>
      <c r="M7" s="27"/>
    </row>
    <row r="8" spans="1:13" ht="15">
      <c r="A8" s="25"/>
      <c r="B8" s="28" t="s">
        <v>22</v>
      </c>
      <c r="C8" s="28"/>
      <c r="D8" s="28"/>
      <c r="E8" s="28"/>
      <c r="G8" s="29"/>
      <c r="H8" s="29"/>
      <c r="I8" s="28" t="s">
        <v>56</v>
      </c>
      <c r="J8" s="30"/>
      <c r="K8" s="30"/>
      <c r="L8" s="31"/>
      <c r="M8" s="27"/>
    </row>
    <row r="9" spans="1:13" ht="15">
      <c r="A9" s="25"/>
      <c r="B9" s="28" t="s">
        <v>26</v>
      </c>
      <c r="C9" s="28"/>
      <c r="D9" s="28"/>
      <c r="E9" s="28"/>
      <c r="F9" s="28"/>
      <c r="G9" s="28"/>
      <c r="H9" s="28"/>
      <c r="I9" s="30"/>
      <c r="J9" s="30"/>
      <c r="K9" s="30"/>
      <c r="L9" s="31"/>
      <c r="M9" s="27"/>
    </row>
    <row r="10" spans="1:13" ht="12" customHeight="1">
      <c r="A10" s="17"/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20"/>
      <c r="M10" s="18"/>
    </row>
    <row r="11" spans="1:14" s="23" customFormat="1" ht="12.75">
      <c r="A11" s="51" t="s">
        <v>1</v>
      </c>
      <c r="B11" s="51" t="s">
        <v>2</v>
      </c>
      <c r="C11" s="51" t="s">
        <v>3</v>
      </c>
      <c r="D11" s="51" t="s">
        <v>7</v>
      </c>
      <c r="E11" s="58" t="s">
        <v>13</v>
      </c>
      <c r="F11" s="58" t="s">
        <v>15</v>
      </c>
      <c r="G11" s="58" t="s">
        <v>15</v>
      </c>
      <c r="H11" s="58" t="s">
        <v>15</v>
      </c>
      <c r="I11" s="58" t="s">
        <v>17</v>
      </c>
      <c r="J11" s="58" t="s">
        <v>17</v>
      </c>
      <c r="K11" s="58" t="s">
        <v>17</v>
      </c>
      <c r="L11" s="59" t="s">
        <v>14</v>
      </c>
      <c r="M11" s="58" t="s">
        <v>5</v>
      </c>
      <c r="N11" s="60" t="s">
        <v>57</v>
      </c>
    </row>
    <row r="12" spans="1:14" s="23" customFormat="1" ht="12.75">
      <c r="A12" s="32"/>
      <c r="B12" s="32"/>
      <c r="C12" s="32"/>
      <c r="D12" s="32"/>
      <c r="E12" s="61"/>
      <c r="F12" s="61" t="s">
        <v>16</v>
      </c>
      <c r="G12" s="61" t="s">
        <v>1</v>
      </c>
      <c r="H12" s="61" t="s">
        <v>18</v>
      </c>
      <c r="I12" s="61" t="s">
        <v>16</v>
      </c>
      <c r="J12" s="61" t="s">
        <v>1</v>
      </c>
      <c r="K12" s="61" t="s">
        <v>18</v>
      </c>
      <c r="L12" s="62" t="s">
        <v>16</v>
      </c>
      <c r="M12" s="61"/>
      <c r="N12" s="63" t="s">
        <v>4</v>
      </c>
    </row>
    <row r="13" spans="1:14" s="23" customFormat="1" ht="12.75">
      <c r="A13" s="93">
        <v>1</v>
      </c>
      <c r="B13" s="104" t="s">
        <v>58</v>
      </c>
      <c r="C13" s="95">
        <v>2003</v>
      </c>
      <c r="D13" s="95">
        <v>2</v>
      </c>
      <c r="E13" s="105" t="s">
        <v>59</v>
      </c>
      <c r="F13" s="107" t="s">
        <v>109</v>
      </c>
      <c r="G13" s="107">
        <v>1</v>
      </c>
      <c r="H13" s="146">
        <v>4</v>
      </c>
      <c r="I13" s="107" t="s">
        <v>109</v>
      </c>
      <c r="J13" s="116">
        <v>1</v>
      </c>
      <c r="K13" s="114">
        <v>4.5</v>
      </c>
      <c r="L13" s="114">
        <f aca="true" t="shared" si="0" ref="L13:L27">SQRT(H13*K13)</f>
        <v>4.242640687119285</v>
      </c>
      <c r="M13" s="116" t="s">
        <v>121</v>
      </c>
      <c r="N13" s="168">
        <v>2</v>
      </c>
    </row>
    <row r="14" spans="1:14" ht="12.75">
      <c r="A14" s="93">
        <v>2</v>
      </c>
      <c r="B14" s="94" t="s">
        <v>62</v>
      </c>
      <c r="C14" s="95">
        <v>2003</v>
      </c>
      <c r="D14" s="95" t="s">
        <v>11</v>
      </c>
      <c r="E14" s="107" t="s">
        <v>59</v>
      </c>
      <c r="F14" s="107" t="s">
        <v>109</v>
      </c>
      <c r="G14" s="107">
        <v>1</v>
      </c>
      <c r="H14" s="146">
        <v>4</v>
      </c>
      <c r="I14" s="107" t="s">
        <v>109</v>
      </c>
      <c r="J14" s="116">
        <v>1</v>
      </c>
      <c r="K14" s="114">
        <v>4.5</v>
      </c>
      <c r="L14" s="114">
        <f t="shared" si="0"/>
        <v>4.242640687119285</v>
      </c>
      <c r="M14" s="116">
        <v>21</v>
      </c>
      <c r="N14" s="107">
        <v>3</v>
      </c>
    </row>
    <row r="15" spans="1:14" ht="12.75">
      <c r="A15" s="93">
        <v>3</v>
      </c>
      <c r="B15" s="94" t="s">
        <v>61</v>
      </c>
      <c r="C15" s="95">
        <v>2003</v>
      </c>
      <c r="D15" s="95">
        <v>3</v>
      </c>
      <c r="E15" s="107" t="s">
        <v>59</v>
      </c>
      <c r="F15" s="107" t="s">
        <v>109</v>
      </c>
      <c r="G15" s="107">
        <v>1</v>
      </c>
      <c r="H15" s="146">
        <v>4</v>
      </c>
      <c r="I15" s="107" t="s">
        <v>109</v>
      </c>
      <c r="J15" s="116">
        <v>1</v>
      </c>
      <c r="K15" s="114">
        <v>4.5</v>
      </c>
      <c r="L15" s="114">
        <f t="shared" si="0"/>
        <v>4.242640687119285</v>
      </c>
      <c r="M15" s="107" t="s">
        <v>140</v>
      </c>
      <c r="N15" s="107" t="s">
        <v>11</v>
      </c>
    </row>
    <row r="16" spans="1:14" ht="13.5" thickBot="1">
      <c r="A16" s="153">
        <v>3</v>
      </c>
      <c r="B16" s="102" t="s">
        <v>60</v>
      </c>
      <c r="C16" s="100">
        <v>2003</v>
      </c>
      <c r="D16" s="100">
        <v>2</v>
      </c>
      <c r="E16" s="119" t="s">
        <v>59</v>
      </c>
      <c r="F16" s="119" t="s">
        <v>109</v>
      </c>
      <c r="G16" s="119">
        <v>1</v>
      </c>
      <c r="H16" s="147">
        <v>4</v>
      </c>
      <c r="I16" s="119" t="s">
        <v>109</v>
      </c>
      <c r="J16" s="118">
        <v>1</v>
      </c>
      <c r="K16" s="126">
        <v>4.5</v>
      </c>
      <c r="L16" s="126">
        <f t="shared" si="0"/>
        <v>4.242640687119285</v>
      </c>
      <c r="M16" s="119" t="s">
        <v>140</v>
      </c>
      <c r="N16" s="119" t="s">
        <v>11</v>
      </c>
    </row>
    <row r="17" spans="1:14" ht="12.75">
      <c r="A17" s="32">
        <v>5</v>
      </c>
      <c r="B17" s="83" t="s">
        <v>63</v>
      </c>
      <c r="C17" s="36">
        <v>2003</v>
      </c>
      <c r="D17" s="36" t="s">
        <v>11</v>
      </c>
      <c r="E17" s="8" t="s">
        <v>59</v>
      </c>
      <c r="F17" s="8" t="s">
        <v>109</v>
      </c>
      <c r="G17" s="8">
        <v>1</v>
      </c>
      <c r="H17" s="55">
        <v>4</v>
      </c>
      <c r="I17" s="8" t="s">
        <v>109</v>
      </c>
      <c r="J17" s="77">
        <v>1</v>
      </c>
      <c r="K17" s="73">
        <v>4.5</v>
      </c>
      <c r="L17" s="73">
        <f t="shared" si="0"/>
        <v>4.242640687119285</v>
      </c>
      <c r="M17" s="8">
        <v>19</v>
      </c>
      <c r="N17" s="8" t="s">
        <v>10</v>
      </c>
    </row>
    <row r="18" spans="1:14" ht="12.75">
      <c r="A18" s="24">
        <v>6</v>
      </c>
      <c r="B18" s="82" t="s">
        <v>85</v>
      </c>
      <c r="C18" s="35">
        <v>2003</v>
      </c>
      <c r="D18" s="35" t="s">
        <v>9</v>
      </c>
      <c r="E18" s="9" t="s">
        <v>59</v>
      </c>
      <c r="F18" s="9" t="s">
        <v>128</v>
      </c>
      <c r="G18" s="9">
        <v>17</v>
      </c>
      <c r="H18" s="39">
        <v>17</v>
      </c>
      <c r="I18" s="9">
        <v>21</v>
      </c>
      <c r="J18" s="9">
        <v>10</v>
      </c>
      <c r="K18" s="76">
        <v>10</v>
      </c>
      <c r="L18" s="76">
        <f t="shared" si="0"/>
        <v>13.038404810405298</v>
      </c>
      <c r="M18" s="9"/>
      <c r="N18" s="8" t="s">
        <v>10</v>
      </c>
    </row>
    <row r="19" spans="1:14" ht="12.75">
      <c r="A19" s="24">
        <v>7</v>
      </c>
      <c r="B19" s="82" t="s">
        <v>66</v>
      </c>
      <c r="C19" s="35">
        <v>2002</v>
      </c>
      <c r="D19" s="35" t="s">
        <v>9</v>
      </c>
      <c r="E19" s="9" t="s">
        <v>59</v>
      </c>
      <c r="F19" s="9">
        <v>6</v>
      </c>
      <c r="G19" s="9">
        <v>11</v>
      </c>
      <c r="H19" s="39">
        <v>11.5</v>
      </c>
      <c r="I19" s="9">
        <v>4</v>
      </c>
      <c r="J19" s="21">
        <v>17</v>
      </c>
      <c r="K19" s="76">
        <v>17.5</v>
      </c>
      <c r="L19" s="76">
        <f t="shared" si="0"/>
        <v>14.186260959111108</v>
      </c>
      <c r="M19" s="9"/>
      <c r="N19" s="9"/>
    </row>
    <row r="20" spans="1:14" ht="12.75">
      <c r="A20" s="24">
        <v>8</v>
      </c>
      <c r="B20" s="82" t="s">
        <v>84</v>
      </c>
      <c r="C20" s="35">
        <v>2003</v>
      </c>
      <c r="D20" s="35" t="s">
        <v>9</v>
      </c>
      <c r="E20" s="9" t="s">
        <v>59</v>
      </c>
      <c r="F20" s="9">
        <v>4</v>
      </c>
      <c r="G20" s="9">
        <v>13</v>
      </c>
      <c r="H20" s="39">
        <v>13</v>
      </c>
      <c r="I20" s="9" t="s">
        <v>123</v>
      </c>
      <c r="J20" s="9">
        <v>16</v>
      </c>
      <c r="K20" s="76">
        <v>16</v>
      </c>
      <c r="L20" s="76">
        <f t="shared" si="0"/>
        <v>14.422205101855956</v>
      </c>
      <c r="M20" s="9"/>
      <c r="N20" s="45"/>
    </row>
    <row r="21" spans="1:14" ht="12.75">
      <c r="A21" s="24">
        <v>9</v>
      </c>
      <c r="B21" s="82" t="s">
        <v>74</v>
      </c>
      <c r="C21" s="35">
        <v>2003</v>
      </c>
      <c r="D21" s="35" t="s">
        <v>9</v>
      </c>
      <c r="E21" s="9" t="s">
        <v>59</v>
      </c>
      <c r="F21" s="9" t="s">
        <v>127</v>
      </c>
      <c r="G21" s="9">
        <v>14</v>
      </c>
      <c r="H21" s="39">
        <v>15</v>
      </c>
      <c r="I21" s="9">
        <v>8</v>
      </c>
      <c r="J21" s="9">
        <v>14</v>
      </c>
      <c r="K21" s="76">
        <v>14</v>
      </c>
      <c r="L21" s="76">
        <f t="shared" si="0"/>
        <v>14.491376746189438</v>
      </c>
      <c r="M21" s="9"/>
      <c r="N21" s="45"/>
    </row>
    <row r="22" spans="1:14" ht="12.75">
      <c r="A22" s="24">
        <v>10</v>
      </c>
      <c r="B22" s="82" t="s">
        <v>76</v>
      </c>
      <c r="C22" s="35">
        <v>2003</v>
      </c>
      <c r="D22" s="35" t="s">
        <v>9</v>
      </c>
      <c r="E22" s="9" t="s">
        <v>59</v>
      </c>
      <c r="F22" s="9" t="s">
        <v>127</v>
      </c>
      <c r="G22" s="8">
        <v>14</v>
      </c>
      <c r="H22" s="55">
        <v>15</v>
      </c>
      <c r="I22" s="9" t="s">
        <v>111</v>
      </c>
      <c r="J22" s="21">
        <v>15</v>
      </c>
      <c r="K22" s="76">
        <v>15</v>
      </c>
      <c r="L22" s="73">
        <f t="shared" si="0"/>
        <v>15</v>
      </c>
      <c r="M22" s="9"/>
      <c r="N22" s="45"/>
    </row>
    <row r="23" spans="1:14" ht="12.75">
      <c r="A23" s="24">
        <v>11</v>
      </c>
      <c r="B23" s="82" t="s">
        <v>65</v>
      </c>
      <c r="C23" s="35">
        <v>2002</v>
      </c>
      <c r="D23" s="35" t="s">
        <v>9</v>
      </c>
      <c r="E23" s="9" t="s">
        <v>59</v>
      </c>
      <c r="F23" s="9" t="s">
        <v>122</v>
      </c>
      <c r="G23" s="8">
        <v>21</v>
      </c>
      <c r="H23" s="55">
        <v>21</v>
      </c>
      <c r="I23" s="9" t="s">
        <v>137</v>
      </c>
      <c r="J23" s="77">
        <v>11</v>
      </c>
      <c r="K23" s="73">
        <v>11.5</v>
      </c>
      <c r="L23" s="73">
        <f t="shared" si="0"/>
        <v>15.540270267920054</v>
      </c>
      <c r="M23" s="9"/>
      <c r="N23" s="9"/>
    </row>
    <row r="24" spans="1:14" ht="12.75">
      <c r="A24" s="24">
        <v>12</v>
      </c>
      <c r="B24" s="82" t="s">
        <v>100</v>
      </c>
      <c r="C24" s="35">
        <v>2003</v>
      </c>
      <c r="D24" s="35" t="s">
        <v>9</v>
      </c>
      <c r="E24" s="9" t="s">
        <v>59</v>
      </c>
      <c r="F24" s="9" t="s">
        <v>127</v>
      </c>
      <c r="G24" s="9">
        <v>14</v>
      </c>
      <c r="H24" s="39">
        <v>15</v>
      </c>
      <c r="I24" s="9">
        <v>3</v>
      </c>
      <c r="J24" s="21">
        <v>19</v>
      </c>
      <c r="K24" s="76">
        <v>19.5</v>
      </c>
      <c r="L24" s="73">
        <f t="shared" si="0"/>
        <v>17.10263137648707</v>
      </c>
      <c r="M24" s="9"/>
      <c r="N24" s="45"/>
    </row>
    <row r="25" spans="1:14" ht="12.75">
      <c r="A25" s="24">
        <v>13</v>
      </c>
      <c r="B25" s="82" t="s">
        <v>77</v>
      </c>
      <c r="C25" s="35">
        <v>2002</v>
      </c>
      <c r="D25" s="35" t="s">
        <v>9</v>
      </c>
      <c r="E25" s="9" t="s">
        <v>59</v>
      </c>
      <c r="F25" s="9">
        <v>3</v>
      </c>
      <c r="G25" s="8">
        <v>18</v>
      </c>
      <c r="H25" s="55">
        <v>19</v>
      </c>
      <c r="I25" s="9">
        <v>4</v>
      </c>
      <c r="J25" s="8">
        <v>17</v>
      </c>
      <c r="K25" s="73">
        <v>17.5</v>
      </c>
      <c r="L25" s="73">
        <f t="shared" si="0"/>
        <v>18.23458252881047</v>
      </c>
      <c r="M25" s="9"/>
      <c r="N25" s="45"/>
    </row>
    <row r="26" spans="1:14" ht="12.75">
      <c r="A26" s="24">
        <v>14</v>
      </c>
      <c r="B26" s="82" t="s">
        <v>106</v>
      </c>
      <c r="C26" s="35">
        <v>2003</v>
      </c>
      <c r="D26" s="35" t="s">
        <v>9</v>
      </c>
      <c r="E26" s="9" t="s">
        <v>59</v>
      </c>
      <c r="F26" s="9">
        <v>3</v>
      </c>
      <c r="G26" s="8">
        <v>18</v>
      </c>
      <c r="H26" s="55">
        <v>19</v>
      </c>
      <c r="I26" s="9">
        <v>3</v>
      </c>
      <c r="J26" s="9">
        <v>19</v>
      </c>
      <c r="K26" s="76">
        <v>19.5</v>
      </c>
      <c r="L26" s="73">
        <f t="shared" si="0"/>
        <v>19.248376554920156</v>
      </c>
      <c r="M26" s="9"/>
      <c r="N26" s="9"/>
    </row>
    <row r="27" spans="1:14" ht="12.75">
      <c r="A27" s="24">
        <v>15</v>
      </c>
      <c r="B27" s="83" t="s">
        <v>101</v>
      </c>
      <c r="C27" s="36">
        <v>2003</v>
      </c>
      <c r="D27" s="36" t="s">
        <v>9</v>
      </c>
      <c r="E27" s="8" t="s">
        <v>59</v>
      </c>
      <c r="F27" s="8">
        <v>3</v>
      </c>
      <c r="G27" s="9">
        <v>18</v>
      </c>
      <c r="H27" s="39">
        <v>19</v>
      </c>
      <c r="I27" s="9">
        <v>2</v>
      </c>
      <c r="J27" s="77">
        <v>21</v>
      </c>
      <c r="K27" s="73">
        <v>21</v>
      </c>
      <c r="L27" s="73">
        <f t="shared" si="0"/>
        <v>19.974984355438178</v>
      </c>
      <c r="M27" s="21"/>
      <c r="N27" s="9"/>
    </row>
    <row r="30" spans="2:8" ht="12.75">
      <c r="B30" s="158" t="s">
        <v>8</v>
      </c>
      <c r="C30" s="159"/>
      <c r="D30" s="159"/>
      <c r="E30" s="40" t="s">
        <v>145</v>
      </c>
      <c r="F30" s="159"/>
      <c r="G30" s="160"/>
      <c r="H30" s="160"/>
    </row>
    <row r="31" spans="2:10" ht="12.75">
      <c r="B31" s="40" t="s">
        <v>6</v>
      </c>
      <c r="C31" s="40"/>
      <c r="D31" s="40"/>
      <c r="E31" s="161" t="s">
        <v>25</v>
      </c>
      <c r="F31" s="161"/>
      <c r="G31" s="41"/>
      <c r="H31" s="41"/>
      <c r="I31" s="160"/>
      <c r="J31" s="14"/>
    </row>
    <row r="32" spans="1:10" ht="18">
      <c r="A32" s="3"/>
      <c r="B32" s="3"/>
      <c r="C32" s="40"/>
      <c r="D32" s="40"/>
      <c r="E32" s="40"/>
      <c r="F32" s="161"/>
      <c r="G32" s="161"/>
      <c r="H32" s="41"/>
      <c r="I32" s="41"/>
      <c r="J32" s="1"/>
    </row>
    <row r="33" spans="1:8" ht="18">
      <c r="A33" s="3"/>
      <c r="E33" s="5"/>
      <c r="F33" s="5"/>
      <c r="G33" s="1"/>
      <c r="H33" s="1"/>
    </row>
  </sheetData>
  <sheetProtection/>
  <mergeCells count="4">
    <mergeCell ref="A1:N1"/>
    <mergeCell ref="A2:N2"/>
    <mergeCell ref="A4:N4"/>
    <mergeCell ref="A3:N3"/>
  </mergeCells>
  <printOptions/>
  <pageMargins left="0" right="0" top="0" bottom="0" header="0" footer="0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9"/>
  <sheetViews>
    <sheetView tabSelected="1" zoomScalePageLayoutView="0" workbookViewId="0" topLeftCell="A1">
      <selection activeCell="Q26" sqref="Q26"/>
    </sheetView>
  </sheetViews>
  <sheetFormatPr defaultColWidth="9.00390625" defaultRowHeight="12.75"/>
  <cols>
    <col min="1" max="1" width="5.25390625" style="0" customWidth="1"/>
    <col min="2" max="2" width="24.625" style="0" customWidth="1"/>
    <col min="3" max="3" width="5.125" style="0" customWidth="1"/>
    <col min="4" max="4" width="5.875" style="0" customWidth="1"/>
    <col min="5" max="5" width="18.75390625" style="0" customWidth="1"/>
    <col min="6" max="9" width="6.00390625" style="0" customWidth="1"/>
    <col min="10" max="11" width="5.375" style="0" customWidth="1"/>
    <col min="12" max="13" width="6.00390625" style="0" customWidth="1"/>
  </cols>
  <sheetData>
    <row r="1" spans="1:14" ht="12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3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4" ht="54.75" customHeight="1">
      <c r="A4" s="164" t="s">
        <v>146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8">
      <c r="A5" s="166" t="s">
        <v>53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25"/>
      <c r="B7" s="25" t="s">
        <v>0</v>
      </c>
      <c r="C7" s="25"/>
      <c r="D7" s="25"/>
      <c r="E7" s="25"/>
      <c r="F7" s="25"/>
      <c r="G7" s="25"/>
      <c r="H7" s="25"/>
      <c r="I7" s="26"/>
      <c r="J7" s="26" t="s">
        <v>147</v>
      </c>
      <c r="K7" s="26"/>
      <c r="L7" s="27"/>
      <c r="M7" s="27"/>
    </row>
    <row r="8" spans="1:13" ht="8.25" customHeight="1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7"/>
      <c r="M8" s="27"/>
    </row>
    <row r="9" spans="1:13" ht="10.5" customHeight="1">
      <c r="A9" s="25"/>
      <c r="B9" s="25"/>
      <c r="C9" s="25"/>
      <c r="D9" s="25"/>
      <c r="E9" s="25"/>
      <c r="F9" s="25"/>
      <c r="G9" s="25"/>
      <c r="H9" s="25"/>
      <c r="I9" s="26"/>
      <c r="J9" s="26"/>
      <c r="K9" s="26"/>
      <c r="L9" s="27"/>
      <c r="M9" s="27"/>
    </row>
    <row r="10" spans="1:14" ht="15">
      <c r="A10" s="87"/>
      <c r="B10" s="88" t="s">
        <v>22</v>
      </c>
      <c r="C10" s="88"/>
      <c r="D10" s="88"/>
      <c r="E10" s="88"/>
      <c r="F10" s="6"/>
      <c r="G10" s="89"/>
      <c r="H10" s="89"/>
      <c r="I10" s="88" t="s">
        <v>55</v>
      </c>
      <c r="J10" s="90"/>
      <c r="K10" s="90"/>
      <c r="L10" s="91"/>
      <c r="M10" s="92"/>
      <c r="N10" s="6"/>
    </row>
    <row r="11" spans="1:14" ht="15">
      <c r="A11" s="87"/>
      <c r="B11" s="88" t="s">
        <v>26</v>
      </c>
      <c r="C11" s="88"/>
      <c r="D11" s="88"/>
      <c r="E11" s="88"/>
      <c r="F11" s="88"/>
      <c r="G11" s="88"/>
      <c r="H11" s="88"/>
      <c r="I11" s="90"/>
      <c r="J11" s="90"/>
      <c r="K11" s="90"/>
      <c r="L11" s="91"/>
      <c r="M11" s="92"/>
      <c r="N11" s="6"/>
    </row>
    <row r="12" spans="1:14" s="23" customFormat="1" ht="12.75">
      <c r="A12" s="58" t="s">
        <v>1</v>
      </c>
      <c r="B12" s="58" t="s">
        <v>2</v>
      </c>
      <c r="C12" s="58" t="s">
        <v>3</v>
      </c>
      <c r="D12" s="58" t="s">
        <v>4</v>
      </c>
      <c r="E12" s="58" t="s">
        <v>13</v>
      </c>
      <c r="F12" s="58" t="s">
        <v>15</v>
      </c>
      <c r="G12" s="58" t="s">
        <v>15</v>
      </c>
      <c r="H12" s="68" t="s">
        <v>15</v>
      </c>
      <c r="I12" s="58" t="s">
        <v>17</v>
      </c>
      <c r="J12" s="69" t="s">
        <v>17</v>
      </c>
      <c r="K12" s="69" t="s">
        <v>17</v>
      </c>
      <c r="L12" s="58" t="s">
        <v>14</v>
      </c>
      <c r="M12" s="70" t="s">
        <v>5</v>
      </c>
      <c r="N12" s="60" t="s">
        <v>57</v>
      </c>
    </row>
    <row r="13" spans="1:15" s="23" customFormat="1" ht="12.75">
      <c r="A13" s="61"/>
      <c r="B13" s="61"/>
      <c r="C13" s="61"/>
      <c r="D13" s="61"/>
      <c r="E13" s="61"/>
      <c r="F13" s="61" t="s">
        <v>16</v>
      </c>
      <c r="G13" s="61" t="s">
        <v>1</v>
      </c>
      <c r="H13" s="64" t="s">
        <v>18</v>
      </c>
      <c r="I13" s="61" t="s">
        <v>16</v>
      </c>
      <c r="J13" s="71" t="s">
        <v>1</v>
      </c>
      <c r="K13" s="71" t="s">
        <v>18</v>
      </c>
      <c r="L13" s="61" t="s">
        <v>19</v>
      </c>
      <c r="M13" s="72"/>
      <c r="N13" s="63" t="s">
        <v>4</v>
      </c>
      <c r="O13" s="79"/>
    </row>
    <row r="14" spans="1:21" s="23" customFormat="1" ht="12.75">
      <c r="A14" s="108">
        <v>1</v>
      </c>
      <c r="B14" s="94" t="s">
        <v>40</v>
      </c>
      <c r="C14" s="95">
        <v>2002</v>
      </c>
      <c r="D14" s="95" t="s">
        <v>10</v>
      </c>
      <c r="E14" s="107" t="s">
        <v>59</v>
      </c>
      <c r="F14" s="108" t="s">
        <v>133</v>
      </c>
      <c r="G14" s="106">
        <v>1</v>
      </c>
      <c r="H14" s="109">
        <v>7</v>
      </c>
      <c r="I14" s="106" t="s">
        <v>109</v>
      </c>
      <c r="J14" s="108">
        <v>1</v>
      </c>
      <c r="K14" s="109">
        <v>7.5</v>
      </c>
      <c r="L14" s="109">
        <f aca="true" t="shared" si="0" ref="L14:L34">SQRT(H14*K14)</f>
        <v>7.245688373094719</v>
      </c>
      <c r="M14" s="106">
        <v>21</v>
      </c>
      <c r="N14" s="107">
        <v>3</v>
      </c>
      <c r="O14" s="86"/>
      <c r="U14" s="79"/>
    </row>
    <row r="15" spans="1:21" s="23" customFormat="1" ht="12.75">
      <c r="A15" s="108">
        <v>2</v>
      </c>
      <c r="B15" s="94" t="s">
        <v>49</v>
      </c>
      <c r="C15" s="95">
        <v>2003</v>
      </c>
      <c r="D15" s="95" t="s">
        <v>11</v>
      </c>
      <c r="E15" s="107" t="s">
        <v>59</v>
      </c>
      <c r="F15" s="108" t="s">
        <v>133</v>
      </c>
      <c r="G15" s="106">
        <v>1</v>
      </c>
      <c r="H15" s="109">
        <v>7</v>
      </c>
      <c r="I15" s="106" t="s">
        <v>109</v>
      </c>
      <c r="J15" s="108">
        <v>1</v>
      </c>
      <c r="K15" s="109">
        <v>7.5</v>
      </c>
      <c r="L15" s="109">
        <f t="shared" si="0"/>
        <v>7.245688373094719</v>
      </c>
      <c r="M15" s="106" t="s">
        <v>143</v>
      </c>
      <c r="N15" s="171" t="s">
        <v>11</v>
      </c>
      <c r="O15" s="86"/>
      <c r="U15" s="79"/>
    </row>
    <row r="16" spans="1:21" s="23" customFormat="1" ht="13.5" thickBot="1">
      <c r="A16" s="121">
        <v>3</v>
      </c>
      <c r="B16" s="102" t="s">
        <v>75</v>
      </c>
      <c r="C16" s="100">
        <v>2003</v>
      </c>
      <c r="D16" s="100" t="s">
        <v>11</v>
      </c>
      <c r="E16" s="119" t="s">
        <v>59</v>
      </c>
      <c r="F16" s="121" t="s">
        <v>133</v>
      </c>
      <c r="G16" s="110">
        <v>1</v>
      </c>
      <c r="H16" s="148">
        <v>7</v>
      </c>
      <c r="I16" s="121" t="s">
        <v>109</v>
      </c>
      <c r="J16" s="121">
        <v>1</v>
      </c>
      <c r="K16" s="148">
        <v>7.5</v>
      </c>
      <c r="L16" s="148">
        <f t="shared" si="0"/>
        <v>7.245688373094719</v>
      </c>
      <c r="M16" s="110">
        <v>20</v>
      </c>
      <c r="N16" s="170" t="s">
        <v>11</v>
      </c>
      <c r="O16" s="85"/>
      <c r="U16" s="79"/>
    </row>
    <row r="17" spans="1:108" s="23" customFormat="1" ht="12.75">
      <c r="A17" s="61">
        <v>4</v>
      </c>
      <c r="B17" s="162" t="s">
        <v>93</v>
      </c>
      <c r="C17" s="36">
        <v>2002</v>
      </c>
      <c r="D17" s="36" t="s">
        <v>11</v>
      </c>
      <c r="E17" s="8" t="s">
        <v>59</v>
      </c>
      <c r="F17" s="61">
        <v>23</v>
      </c>
      <c r="G17" s="63">
        <v>14</v>
      </c>
      <c r="H17" s="64">
        <v>15</v>
      </c>
      <c r="I17" s="63" t="s">
        <v>109</v>
      </c>
      <c r="J17" s="71">
        <v>1</v>
      </c>
      <c r="K17" s="74">
        <v>7.5</v>
      </c>
      <c r="L17" s="64">
        <f t="shared" si="0"/>
        <v>10.606601717798213</v>
      </c>
      <c r="M17" s="61"/>
      <c r="N17" s="63" t="s">
        <v>12</v>
      </c>
      <c r="O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21" s="42" customFormat="1" ht="12.75">
      <c r="A18" s="61">
        <v>4</v>
      </c>
      <c r="B18" s="82" t="s">
        <v>50</v>
      </c>
      <c r="C18" s="35">
        <v>2002</v>
      </c>
      <c r="D18" s="35" t="s">
        <v>11</v>
      </c>
      <c r="E18" s="9" t="s">
        <v>59</v>
      </c>
      <c r="F18" s="65">
        <v>23</v>
      </c>
      <c r="G18" s="63">
        <v>14</v>
      </c>
      <c r="H18" s="66">
        <v>15</v>
      </c>
      <c r="I18" s="65" t="s">
        <v>109</v>
      </c>
      <c r="J18" s="71">
        <v>1</v>
      </c>
      <c r="K18" s="74">
        <v>7.5</v>
      </c>
      <c r="L18" s="64">
        <f t="shared" si="0"/>
        <v>10.606601717798213</v>
      </c>
      <c r="M18" s="65"/>
      <c r="N18" s="63" t="s">
        <v>12</v>
      </c>
      <c r="O18" s="78"/>
      <c r="U18" s="112"/>
    </row>
    <row r="19" spans="1:21" s="42" customFormat="1" ht="12.75">
      <c r="A19" s="67">
        <v>6</v>
      </c>
      <c r="B19" s="84" t="s">
        <v>89</v>
      </c>
      <c r="C19" s="35">
        <v>2002</v>
      </c>
      <c r="D19" s="35" t="s">
        <v>10</v>
      </c>
      <c r="E19" s="9" t="s">
        <v>59</v>
      </c>
      <c r="F19" s="65" t="s">
        <v>133</v>
      </c>
      <c r="G19" s="63">
        <v>1</v>
      </c>
      <c r="H19" s="66">
        <v>7</v>
      </c>
      <c r="I19" s="65">
        <v>15</v>
      </c>
      <c r="J19" s="67">
        <v>17</v>
      </c>
      <c r="K19" s="66">
        <v>16.5</v>
      </c>
      <c r="L19" s="64">
        <f t="shared" si="0"/>
        <v>10.747092630102339</v>
      </c>
      <c r="M19" s="67"/>
      <c r="N19" s="63" t="s">
        <v>12</v>
      </c>
      <c r="O19" s="78"/>
      <c r="U19" s="112"/>
    </row>
    <row r="20" spans="1:15" s="42" customFormat="1" ht="12.75">
      <c r="A20" s="61">
        <v>7</v>
      </c>
      <c r="B20" s="82" t="s">
        <v>23</v>
      </c>
      <c r="C20" s="35">
        <v>2002</v>
      </c>
      <c r="D20" s="35">
        <v>2</v>
      </c>
      <c r="E20" s="9" t="s">
        <v>59</v>
      </c>
      <c r="F20" s="122" t="s">
        <v>132</v>
      </c>
      <c r="G20" s="63">
        <v>17</v>
      </c>
      <c r="H20" s="66">
        <v>18.5</v>
      </c>
      <c r="I20" s="65" t="s">
        <v>109</v>
      </c>
      <c r="J20" s="67">
        <v>1</v>
      </c>
      <c r="K20" s="66">
        <v>7.5</v>
      </c>
      <c r="L20" s="64">
        <f t="shared" si="0"/>
        <v>11.779218989389747</v>
      </c>
      <c r="M20" s="65"/>
      <c r="N20" s="65" t="s">
        <v>10</v>
      </c>
      <c r="O20" s="78"/>
    </row>
    <row r="21" spans="1:15" s="42" customFormat="1" ht="12.75">
      <c r="A21" s="61">
        <v>8</v>
      </c>
      <c r="B21" s="84" t="s">
        <v>87</v>
      </c>
      <c r="C21" s="35">
        <v>2002</v>
      </c>
      <c r="D21" s="35" t="s">
        <v>9</v>
      </c>
      <c r="E21" s="9" t="s">
        <v>59</v>
      </c>
      <c r="F21" s="65" t="s">
        <v>132</v>
      </c>
      <c r="G21" s="63">
        <v>17</v>
      </c>
      <c r="H21" s="64">
        <v>18.5</v>
      </c>
      <c r="I21" s="65">
        <v>14</v>
      </c>
      <c r="J21" s="71">
        <v>20</v>
      </c>
      <c r="K21" s="74">
        <v>20</v>
      </c>
      <c r="L21" s="64">
        <f t="shared" si="0"/>
        <v>19.235384061671343</v>
      </c>
      <c r="M21" s="65"/>
      <c r="N21" s="65" t="s">
        <v>10</v>
      </c>
      <c r="O21" s="112"/>
    </row>
    <row r="22" spans="1:14" s="42" customFormat="1" ht="12.75">
      <c r="A22" s="67">
        <v>9</v>
      </c>
      <c r="B22" s="82" t="s">
        <v>28</v>
      </c>
      <c r="C22" s="35">
        <v>2003</v>
      </c>
      <c r="D22" s="35" t="s">
        <v>10</v>
      </c>
      <c r="E22" s="9" t="s">
        <v>59</v>
      </c>
      <c r="F22" s="67" t="s">
        <v>132</v>
      </c>
      <c r="G22" s="63">
        <v>17</v>
      </c>
      <c r="H22" s="64">
        <v>18.5</v>
      </c>
      <c r="I22" s="65">
        <v>11</v>
      </c>
      <c r="J22" s="67">
        <v>25</v>
      </c>
      <c r="K22" s="66">
        <v>25.5</v>
      </c>
      <c r="L22" s="64">
        <f t="shared" si="0"/>
        <v>21.719806628973473</v>
      </c>
      <c r="M22" s="65"/>
      <c r="N22" s="65" t="s">
        <v>10</v>
      </c>
    </row>
    <row r="23" spans="1:14" s="42" customFormat="1" ht="12.75">
      <c r="A23" s="61">
        <v>10</v>
      </c>
      <c r="B23" s="82" t="s">
        <v>102</v>
      </c>
      <c r="C23" s="35">
        <v>2003</v>
      </c>
      <c r="D23" s="35" t="s">
        <v>9</v>
      </c>
      <c r="E23" s="9" t="s">
        <v>59</v>
      </c>
      <c r="F23" s="65">
        <v>17</v>
      </c>
      <c r="G23" s="63">
        <v>26</v>
      </c>
      <c r="H23" s="64">
        <v>26</v>
      </c>
      <c r="I23" s="65">
        <v>15</v>
      </c>
      <c r="J23" s="67">
        <v>19</v>
      </c>
      <c r="K23" s="66">
        <v>19</v>
      </c>
      <c r="L23" s="64">
        <f t="shared" si="0"/>
        <v>22.22611077089287</v>
      </c>
      <c r="M23" s="65"/>
      <c r="N23" s="65" t="s">
        <v>10</v>
      </c>
    </row>
    <row r="24" spans="1:14" s="42" customFormat="1" ht="12.75">
      <c r="A24" s="61">
        <v>11</v>
      </c>
      <c r="B24" s="82" t="s">
        <v>39</v>
      </c>
      <c r="C24" s="35">
        <v>2002</v>
      </c>
      <c r="D24" s="35" t="s">
        <v>10</v>
      </c>
      <c r="E24" s="9" t="s">
        <v>59</v>
      </c>
      <c r="F24" s="67" t="s">
        <v>135</v>
      </c>
      <c r="G24" s="63">
        <v>24</v>
      </c>
      <c r="H24" s="64">
        <v>24</v>
      </c>
      <c r="I24" s="65" t="s">
        <v>130</v>
      </c>
      <c r="J24" s="67">
        <v>22</v>
      </c>
      <c r="K24" s="66">
        <v>22</v>
      </c>
      <c r="L24" s="64">
        <f t="shared" si="0"/>
        <v>22.978250586152114</v>
      </c>
      <c r="M24" s="65"/>
      <c r="N24" s="122"/>
    </row>
    <row r="25" spans="1:14" s="42" customFormat="1" ht="12.75">
      <c r="A25" s="67">
        <v>12</v>
      </c>
      <c r="B25" s="82" t="s">
        <v>32</v>
      </c>
      <c r="C25" s="35">
        <v>2003</v>
      </c>
      <c r="D25" s="35" t="s">
        <v>12</v>
      </c>
      <c r="E25" s="9" t="s">
        <v>59</v>
      </c>
      <c r="F25" s="67">
        <v>18</v>
      </c>
      <c r="G25" s="63">
        <v>25</v>
      </c>
      <c r="H25" s="66">
        <v>25</v>
      </c>
      <c r="I25" s="65" t="s">
        <v>138</v>
      </c>
      <c r="J25" s="71">
        <v>23</v>
      </c>
      <c r="K25" s="74">
        <v>23</v>
      </c>
      <c r="L25" s="64">
        <f t="shared" si="0"/>
        <v>23.979157616563597</v>
      </c>
      <c r="M25" s="65"/>
      <c r="N25" s="122"/>
    </row>
    <row r="26" spans="1:14" s="42" customFormat="1" ht="12.75">
      <c r="A26" s="61">
        <v>13</v>
      </c>
      <c r="B26" s="82" t="s">
        <v>67</v>
      </c>
      <c r="C26" s="35">
        <v>2002</v>
      </c>
      <c r="D26" s="35" t="s">
        <v>10</v>
      </c>
      <c r="E26" s="9" t="s">
        <v>59</v>
      </c>
      <c r="F26" s="67" t="s">
        <v>131</v>
      </c>
      <c r="G26" s="63">
        <v>29</v>
      </c>
      <c r="H26" s="66">
        <v>29</v>
      </c>
      <c r="I26" s="65" t="s">
        <v>117</v>
      </c>
      <c r="J26" s="71">
        <v>21</v>
      </c>
      <c r="K26" s="74">
        <v>21</v>
      </c>
      <c r="L26" s="64">
        <f t="shared" si="0"/>
        <v>24.677925358506133</v>
      </c>
      <c r="M26" s="67"/>
      <c r="N26" s="65"/>
    </row>
    <row r="27" spans="1:14" s="42" customFormat="1" ht="12.75">
      <c r="A27" s="61">
        <v>14</v>
      </c>
      <c r="B27" s="82" t="s">
        <v>103</v>
      </c>
      <c r="C27" s="35">
        <v>2003</v>
      </c>
      <c r="D27" s="35" t="s">
        <v>9</v>
      </c>
      <c r="E27" s="9" t="s">
        <v>59</v>
      </c>
      <c r="F27" s="65">
        <v>20</v>
      </c>
      <c r="G27" s="63">
        <v>22</v>
      </c>
      <c r="H27" s="64">
        <v>22.5</v>
      </c>
      <c r="I27" s="65" t="s">
        <v>139</v>
      </c>
      <c r="J27" s="67">
        <v>28</v>
      </c>
      <c r="K27" s="66">
        <v>28</v>
      </c>
      <c r="L27" s="64">
        <f t="shared" si="0"/>
        <v>25.099800796022265</v>
      </c>
      <c r="M27" s="65"/>
      <c r="N27" s="122"/>
    </row>
    <row r="28" spans="1:14" s="42" customFormat="1" ht="12.75">
      <c r="A28" s="67">
        <v>15</v>
      </c>
      <c r="B28" s="82" t="s">
        <v>94</v>
      </c>
      <c r="C28" s="35">
        <v>2003</v>
      </c>
      <c r="D28" s="35" t="s">
        <v>9</v>
      </c>
      <c r="E28" s="9" t="s">
        <v>59</v>
      </c>
      <c r="F28" s="67" t="s">
        <v>136</v>
      </c>
      <c r="G28" s="63">
        <v>27</v>
      </c>
      <c r="H28" s="64">
        <v>27</v>
      </c>
      <c r="I28" s="65">
        <v>11</v>
      </c>
      <c r="J28" s="71">
        <v>25</v>
      </c>
      <c r="K28" s="74">
        <v>25.5</v>
      </c>
      <c r="L28" s="64">
        <f t="shared" si="0"/>
        <v>26.239283526803852</v>
      </c>
      <c r="M28" s="65"/>
      <c r="N28" s="122"/>
    </row>
    <row r="29" spans="1:14" s="42" customFormat="1" ht="12.75">
      <c r="A29" s="61">
        <v>16</v>
      </c>
      <c r="B29" s="84" t="s">
        <v>88</v>
      </c>
      <c r="C29" s="35">
        <v>2003</v>
      </c>
      <c r="D29" s="35" t="s">
        <v>9</v>
      </c>
      <c r="E29" s="9" t="s">
        <v>59</v>
      </c>
      <c r="F29" s="65">
        <v>8</v>
      </c>
      <c r="G29" s="63">
        <v>30</v>
      </c>
      <c r="H29" s="66">
        <v>30.5</v>
      </c>
      <c r="I29" s="65" t="s">
        <v>125</v>
      </c>
      <c r="J29" s="67">
        <v>24</v>
      </c>
      <c r="K29" s="66">
        <v>24</v>
      </c>
      <c r="L29" s="64">
        <f t="shared" si="0"/>
        <v>27.055498516937366</v>
      </c>
      <c r="M29" s="65"/>
      <c r="N29" s="122"/>
    </row>
    <row r="30" spans="1:14" s="42" customFormat="1" ht="12.75">
      <c r="A30" s="61">
        <v>17</v>
      </c>
      <c r="B30" s="82" t="s">
        <v>95</v>
      </c>
      <c r="C30" s="35">
        <v>2003</v>
      </c>
      <c r="D30" s="35" t="s">
        <v>9</v>
      </c>
      <c r="E30" s="9" t="s">
        <v>59</v>
      </c>
      <c r="F30" s="67" t="s">
        <v>134</v>
      </c>
      <c r="G30" s="63">
        <v>28</v>
      </c>
      <c r="H30" s="64">
        <v>28</v>
      </c>
      <c r="I30" s="65">
        <v>4</v>
      </c>
      <c r="J30" s="71">
        <v>30</v>
      </c>
      <c r="K30" s="74">
        <v>31</v>
      </c>
      <c r="L30" s="64">
        <f t="shared" si="0"/>
        <v>29.46183972531247</v>
      </c>
      <c r="M30" s="65"/>
      <c r="N30" s="122"/>
    </row>
    <row r="31" spans="1:14" s="42" customFormat="1" ht="12.75">
      <c r="A31" s="67">
        <v>18</v>
      </c>
      <c r="B31" s="84" t="s">
        <v>86</v>
      </c>
      <c r="C31" s="35">
        <v>2003</v>
      </c>
      <c r="D31" s="35" t="s">
        <v>9</v>
      </c>
      <c r="E31" s="9" t="s">
        <v>59</v>
      </c>
      <c r="F31" s="65">
        <v>5</v>
      </c>
      <c r="G31" s="63">
        <v>32</v>
      </c>
      <c r="H31" s="66">
        <v>32</v>
      </c>
      <c r="I31" s="65">
        <v>4</v>
      </c>
      <c r="J31" s="67">
        <v>30</v>
      </c>
      <c r="K31" s="66">
        <v>31</v>
      </c>
      <c r="L31" s="64">
        <f t="shared" si="0"/>
        <v>31.496031496047245</v>
      </c>
      <c r="M31" s="65"/>
      <c r="N31" s="122"/>
    </row>
    <row r="32" spans="1:14" s="42" customFormat="1" ht="12.75">
      <c r="A32" s="61">
        <v>19</v>
      </c>
      <c r="B32" s="83" t="s">
        <v>104</v>
      </c>
      <c r="C32" s="36">
        <v>2003</v>
      </c>
      <c r="D32" s="36" t="s">
        <v>9</v>
      </c>
      <c r="E32" s="8" t="s">
        <v>59</v>
      </c>
      <c r="F32" s="67">
        <v>8</v>
      </c>
      <c r="G32" s="63">
        <v>30</v>
      </c>
      <c r="H32" s="64">
        <v>30.5</v>
      </c>
      <c r="I32" s="65">
        <v>3</v>
      </c>
      <c r="J32" s="71">
        <v>33</v>
      </c>
      <c r="K32" s="74">
        <v>33.5</v>
      </c>
      <c r="L32" s="64">
        <f t="shared" si="0"/>
        <v>31.96482441684922</v>
      </c>
      <c r="M32" s="65"/>
      <c r="N32" s="65"/>
    </row>
    <row r="33" spans="1:14" s="23" customFormat="1" ht="12.75">
      <c r="A33" s="61">
        <v>20</v>
      </c>
      <c r="B33" s="84" t="s">
        <v>96</v>
      </c>
      <c r="C33" s="35">
        <v>2003</v>
      </c>
      <c r="D33" s="35" t="s">
        <v>9</v>
      </c>
      <c r="E33" s="9" t="s">
        <v>59</v>
      </c>
      <c r="F33" s="65" t="s">
        <v>123</v>
      </c>
      <c r="G33" s="63">
        <v>33</v>
      </c>
      <c r="H33" s="64">
        <v>33</v>
      </c>
      <c r="I33" s="65">
        <v>4</v>
      </c>
      <c r="J33" s="71">
        <v>30</v>
      </c>
      <c r="K33" s="74">
        <v>31</v>
      </c>
      <c r="L33" s="64">
        <f t="shared" si="0"/>
        <v>31.984371183438952</v>
      </c>
      <c r="M33" s="67"/>
      <c r="N33" s="65"/>
    </row>
    <row r="34" spans="1:14" s="23" customFormat="1" ht="12.75">
      <c r="A34" s="67">
        <v>21</v>
      </c>
      <c r="B34" s="82" t="s">
        <v>105</v>
      </c>
      <c r="C34" s="35">
        <v>2003</v>
      </c>
      <c r="D34" s="35" t="s">
        <v>9</v>
      </c>
      <c r="E34" s="8" t="s">
        <v>59</v>
      </c>
      <c r="F34" s="67" t="s">
        <v>127</v>
      </c>
      <c r="G34" s="63">
        <v>34</v>
      </c>
      <c r="H34" s="66">
        <v>34</v>
      </c>
      <c r="I34" s="67">
        <v>3</v>
      </c>
      <c r="J34" s="67">
        <v>33</v>
      </c>
      <c r="K34" s="74">
        <v>33.5</v>
      </c>
      <c r="L34" s="64">
        <f t="shared" si="0"/>
        <v>33.74907406137241</v>
      </c>
      <c r="M34" s="65"/>
      <c r="N34" s="122"/>
    </row>
    <row r="37" spans="2:8" ht="12.75">
      <c r="B37" s="158" t="s">
        <v>8</v>
      </c>
      <c r="C37" s="159"/>
      <c r="D37" s="159"/>
      <c r="E37" s="40" t="s">
        <v>145</v>
      </c>
      <c r="F37" s="159"/>
      <c r="G37" s="160"/>
      <c r="H37" s="160"/>
    </row>
    <row r="38" spans="1:8" ht="18">
      <c r="A38" s="3"/>
      <c r="B38" s="40" t="s">
        <v>6</v>
      </c>
      <c r="C38" s="40"/>
      <c r="D38" s="40"/>
      <c r="E38" s="161" t="s">
        <v>25</v>
      </c>
      <c r="F38" s="161"/>
      <c r="G38" s="41"/>
      <c r="H38" s="41"/>
    </row>
    <row r="39" spans="1:8" ht="18">
      <c r="A39" s="3"/>
      <c r="E39" s="5"/>
      <c r="F39" s="5"/>
      <c r="G39" s="1"/>
      <c r="H39" s="1"/>
    </row>
  </sheetData>
  <sheetProtection/>
  <mergeCells count="5">
    <mergeCell ref="A3:M3"/>
    <mergeCell ref="A1:N1"/>
    <mergeCell ref="A2:N2"/>
    <mergeCell ref="A4:N4"/>
    <mergeCell ref="A5:N5"/>
  </mergeCells>
  <printOptions/>
  <pageMargins left="0.21" right="0.25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грань2</cp:lastModifiedBy>
  <cp:lastPrinted>2015-10-26T06:26:02Z</cp:lastPrinted>
  <dcterms:created xsi:type="dcterms:W3CDTF">2005-10-29T10:49:08Z</dcterms:created>
  <dcterms:modified xsi:type="dcterms:W3CDTF">2015-10-26T07:13:03Z</dcterms:modified>
  <cp:category/>
  <cp:version/>
  <cp:contentType/>
  <cp:contentStatus/>
</cp:coreProperties>
</file>